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NRA Layout" sheetId="1" r:id="rId1"/>
  </sheets>
  <definedNames>
    <definedName name="_xlfn.COUNTIFS" hidden="1">#NAME?</definedName>
    <definedName name="_xlfn.IFERROR" hidden="1">#NAME?</definedName>
    <definedName name="_xlnm.Print_Area" localSheetId="0">'NRA Layout'!$1:$17</definedName>
  </definedNames>
  <calcPr fullCalcOnLoad="1"/>
</workbook>
</file>

<file path=xl/sharedStrings.xml><?xml version="1.0" encoding="utf-8"?>
<sst xmlns="http://schemas.openxmlformats.org/spreadsheetml/2006/main" count="2315" uniqueCount="525">
  <si>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</si>
  <si>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r>
      <t>Please list Securities in Cusip Order</t>
    </r>
    <r>
      <rPr>
        <b/>
        <u val="single"/>
        <sz val="12"/>
        <rFont val="Arial"/>
        <family val="2"/>
      </rPr>
      <t xml:space="preserve"> (Skip Rows Between Entries)</t>
    </r>
  </si>
  <si>
    <t>Security</t>
  </si>
  <si>
    <t>Description</t>
  </si>
  <si>
    <t>Ticker</t>
  </si>
  <si>
    <t>(Fund Name)</t>
  </si>
  <si>
    <t>CUSIP</t>
  </si>
  <si>
    <t>Symbol</t>
  </si>
  <si>
    <t>Date</t>
  </si>
  <si>
    <t>Short-Term</t>
  </si>
  <si>
    <t>Capital Gain</t>
  </si>
  <si>
    <t>NRA Layout Report Date:</t>
  </si>
  <si>
    <t>NRA Exempt</t>
  </si>
  <si>
    <t>Interest Income)</t>
  </si>
  <si>
    <t>Income Div</t>
  </si>
  <si>
    <t>(Attributed to</t>
  </si>
  <si>
    <t>Long-Term</t>
  </si>
  <si>
    <t>FIRPTA</t>
  </si>
  <si>
    <t>Eligible</t>
  </si>
  <si>
    <t>Reclass</t>
  </si>
  <si>
    <t>Payable</t>
  </si>
  <si>
    <t>Corrected</t>
  </si>
  <si>
    <t>( C )</t>
  </si>
  <si>
    <t>( R )</t>
  </si>
  <si>
    <t>Non-NRA Exempt</t>
  </si>
  <si>
    <t>Non-FIRPTA</t>
  </si>
  <si>
    <t>TARGET DELIVERY DATE:  FEBRUARY 4, 2020</t>
  </si>
  <si>
    <t>UltraPro Communication Services Select Sector</t>
  </si>
  <si>
    <t/>
  </si>
  <si>
    <t>Ultra Communication Services Select Sector</t>
  </si>
  <si>
    <t>UltraPro Short Communication Services Select Sector</t>
  </si>
  <si>
    <t>UltraShort Communication Services Select Sector</t>
  </si>
  <si>
    <t>Online Retail ETF</t>
  </si>
  <si>
    <t xml:space="preserve">UltraShort Basic Materials </t>
  </si>
  <si>
    <t xml:space="preserve">Short Financials  </t>
  </si>
  <si>
    <t>UltraPro Short Nasdaq Biotechnology</t>
  </si>
  <si>
    <t xml:space="preserve">UltraShort 20+ Year Treasury  </t>
  </si>
  <si>
    <t xml:space="preserve">UltraShort Semiconductors </t>
  </si>
  <si>
    <t>UltraShort FTSE China 50</t>
  </si>
  <si>
    <t xml:space="preserve">Short Dow30 </t>
  </si>
  <si>
    <t xml:space="preserve">UltraShort QQQ </t>
  </si>
  <si>
    <t xml:space="preserve">Short MidCap400 </t>
  </si>
  <si>
    <t>UltraPro Short S&amp;P500</t>
  </si>
  <si>
    <t xml:space="preserve">UltraShort Dow30 </t>
  </si>
  <si>
    <t xml:space="preserve">UltraShort MSCI Emerging Markets </t>
  </si>
  <si>
    <t>UltraShort MSCI Brazil Capped</t>
  </si>
  <si>
    <t>S&amp;P 500 Bond ETF</t>
  </si>
  <si>
    <t>Decline of the Retail Store ETF</t>
  </si>
  <si>
    <t>Long Online/Short Stores ETF</t>
  </si>
  <si>
    <t xml:space="preserve">UltraShort S&amp;P500 </t>
  </si>
  <si>
    <t>Equities for Rising Rates ETF</t>
  </si>
  <si>
    <t>K-1 Free Crude Oil Strategy ETF</t>
  </si>
  <si>
    <t xml:space="preserve">Short S&amp;P500 </t>
  </si>
  <si>
    <t>UltraPro Nasdaq Biotechnology</t>
  </si>
  <si>
    <t>Ultra Gold Miners</t>
  </si>
  <si>
    <t>Ultra MSCI Brazil Capped</t>
  </si>
  <si>
    <t>DJ Brookfield Global Infrastructure ETF</t>
  </si>
  <si>
    <t>Managed Futures Strategy ETF</t>
  </si>
  <si>
    <t>MSCI Europe Dividend Growers ETF</t>
  </si>
  <si>
    <t>S&amp;P 500 ex-Technology ETF</t>
  </si>
  <si>
    <t>S&amp;P 500 ex-Health Care ETF</t>
  </si>
  <si>
    <t>S&amp;P 500 ex-Financials ETF</t>
  </si>
  <si>
    <t>S&amp;P 500 ex-Energy ETF</t>
  </si>
  <si>
    <t>Investment Grade-Interest Rate Hedged</t>
  </si>
  <si>
    <t>S&amp;P Midcap 400 Dividend Aristocrats ETF</t>
  </si>
  <si>
    <t>Russell 2000 Dividend Growers ETF</t>
  </si>
  <si>
    <t>Short Term USD Emerging Markets Bond ETF</t>
  </si>
  <si>
    <t xml:space="preserve">Short QQQ </t>
  </si>
  <si>
    <t xml:space="preserve">UltraShort Utilities </t>
  </si>
  <si>
    <t xml:space="preserve">UltraShort Technology </t>
  </si>
  <si>
    <t xml:space="preserve">UltraShort Financials </t>
  </si>
  <si>
    <t>UltraShort Nasdaq Biotechnology</t>
  </si>
  <si>
    <t>Morningstar Alternatives Solution ETF</t>
  </si>
  <si>
    <t>MSCI EAFE Dividend Growers ETF</t>
  </si>
  <si>
    <t>MSCI Emerging Markets Dividend Growers ETF</t>
  </si>
  <si>
    <t>CDS Short North American HY Credit ETF</t>
  </si>
  <si>
    <t>Russell U.S. Dividend Growers</t>
  </si>
  <si>
    <t>S&amp;P Technology Dividend Aristocrats</t>
  </si>
  <si>
    <t xml:space="preserve">Ultra S&amp;P500 </t>
  </si>
  <si>
    <t xml:space="preserve">UltraShort Consumer Goods </t>
  </si>
  <si>
    <t>Short High Yield</t>
  </si>
  <si>
    <t>Ultra 20+ Year Treasury</t>
  </si>
  <si>
    <t>Ultra 7-10 Year Treasury</t>
  </si>
  <si>
    <t xml:space="preserve">Ultra QQQ </t>
  </si>
  <si>
    <t>Ultra Nasdaq Biotechnology</t>
  </si>
  <si>
    <t xml:space="preserve">Short Oil &amp; Gas  </t>
  </si>
  <si>
    <t>Large Cap Core Plus</t>
  </si>
  <si>
    <t xml:space="preserve">Ultra Telecommunications </t>
  </si>
  <si>
    <t xml:space="preserve">Ultra Dow30 </t>
  </si>
  <si>
    <t xml:space="preserve">UltraShort 7-10 Year Treasury  </t>
  </si>
  <si>
    <t xml:space="preserve">Short MSCI EAFE </t>
  </si>
  <si>
    <t xml:space="preserve">Short MSCI Emerging Markets </t>
  </si>
  <si>
    <t xml:space="preserve">Ultra MidCap400 </t>
  </si>
  <si>
    <t xml:space="preserve">Ultra Semiconductors </t>
  </si>
  <si>
    <t xml:space="preserve">Ultra Utilities </t>
  </si>
  <si>
    <t xml:space="preserve">Ultra Technology </t>
  </si>
  <si>
    <t xml:space="preserve">Ultra Oil &amp; Gas </t>
  </si>
  <si>
    <t xml:space="preserve">Ultra Industrials </t>
  </si>
  <si>
    <t xml:space="preserve">Ultra Health Care </t>
  </si>
  <si>
    <t xml:space="preserve">Ultra Consumer Services </t>
  </si>
  <si>
    <t xml:space="preserve">Ultra Consumer Goods </t>
  </si>
  <si>
    <t xml:space="preserve">Ultra Basic Materials </t>
  </si>
  <si>
    <t xml:space="preserve">Ultra SmallCap600 </t>
  </si>
  <si>
    <t xml:space="preserve">Ultra Russell2000 </t>
  </si>
  <si>
    <t>Hedge Replication ETF</t>
  </si>
  <si>
    <t xml:space="preserve">Ultra MSCI Emerging Markets </t>
  </si>
  <si>
    <t xml:space="preserve">RAFI Long/Short </t>
  </si>
  <si>
    <t xml:space="preserve">Ultra MSCI EAFE  </t>
  </si>
  <si>
    <t>Ultra FTSE Europe</t>
  </si>
  <si>
    <t>Short Basic Materials</t>
  </si>
  <si>
    <t xml:space="preserve">Ultra Real Estate </t>
  </si>
  <si>
    <t xml:space="preserve">Ultra Financials </t>
  </si>
  <si>
    <t>Short Real Estate</t>
  </si>
  <si>
    <t>Short FTSE China 50</t>
  </si>
  <si>
    <t xml:space="preserve">Ultra MSCI Japan </t>
  </si>
  <si>
    <t>UltraPro Russell2000</t>
  </si>
  <si>
    <t>UltraPro MidCap400</t>
  </si>
  <si>
    <t>UltraPro Dow30</t>
  </si>
  <si>
    <t>UltraPro QQQ</t>
  </si>
  <si>
    <t>Short 20+ Year Treasury</t>
  </si>
  <si>
    <t>UltraPro S&amp;P500</t>
  </si>
  <si>
    <t>Ultra FTSE China 50</t>
  </si>
  <si>
    <t>Pet Care ETF</t>
  </si>
  <si>
    <t>UltraPro Short Russell2000</t>
  </si>
  <si>
    <t>UltraPro Short QQQ</t>
  </si>
  <si>
    <t>UltraPro Short Dow30</t>
  </si>
  <si>
    <t>UltraPro Short Financial Select Sector</t>
  </si>
  <si>
    <t>UltraShort Gold Miners</t>
  </si>
  <si>
    <t xml:space="preserve">Short Russell2000 </t>
  </si>
  <si>
    <t xml:space="preserve">UltraShort Health Care </t>
  </si>
  <si>
    <t xml:space="preserve">UltraShort Consumer Services </t>
  </si>
  <si>
    <t xml:space="preserve">UltraShort Real Estate </t>
  </si>
  <si>
    <t xml:space="preserve">UltraShort Russell2000 </t>
  </si>
  <si>
    <t xml:space="preserve">UltraShort SmallCap600 </t>
  </si>
  <si>
    <t xml:space="preserve">UltraShort MidCap400 </t>
  </si>
  <si>
    <t xml:space="preserve">UltraShort Industrials </t>
  </si>
  <si>
    <t xml:space="preserve">Short SmallCap600 </t>
  </si>
  <si>
    <t>UltraPro Short MidCap400</t>
  </si>
  <si>
    <t xml:space="preserve">UltraShort FTSE Europe </t>
  </si>
  <si>
    <t xml:space="preserve">UltraShort MSCI Japan </t>
  </si>
  <si>
    <t>S&amp;P 500 Dividend Aristocrats ETF</t>
  </si>
  <si>
    <t xml:space="preserve">UltraShort MSCI EAFE </t>
  </si>
  <si>
    <t>UltraPro Short 20+ Year Treasury</t>
  </si>
  <si>
    <t xml:space="preserve">UltraShort Oil &amp; Gas </t>
  </si>
  <si>
    <t>Global Listed Private Equity ETF</t>
  </si>
  <si>
    <t>High Yield-Interest Rate Hedged</t>
  </si>
  <si>
    <t>Merger ETF</t>
  </si>
  <si>
    <t>UltraPro Financial Select Sector</t>
  </si>
  <si>
    <t>Short 7-10 Year Treasury</t>
  </si>
  <si>
    <t>Ultra High Yield</t>
  </si>
  <si>
    <t xml:space="preserve">Inflation Expectations ETF </t>
  </si>
  <si>
    <t>END</t>
  </si>
  <si>
    <t>74347B128</t>
  </si>
  <si>
    <t>74347B136</t>
  </si>
  <si>
    <t>74347B144</t>
  </si>
  <si>
    <t>74347B151</t>
  </si>
  <si>
    <t>74347B169</t>
  </si>
  <si>
    <t>74347B177</t>
  </si>
  <si>
    <t>74347B185</t>
  </si>
  <si>
    <t>74347B193</t>
  </si>
  <si>
    <t>74347B201</t>
  </si>
  <si>
    <t>74347B219</t>
  </si>
  <si>
    <t>74347G200</t>
  </si>
  <si>
    <t>74347B227</t>
  </si>
  <si>
    <t>74347B235</t>
  </si>
  <si>
    <t>74347B243</t>
  </si>
  <si>
    <t>74347B250</t>
  </si>
  <si>
    <t>74347B268</t>
  </si>
  <si>
    <t>74347B276</t>
  </si>
  <si>
    <t>74347B284</t>
  </si>
  <si>
    <t>74347B292</t>
  </si>
  <si>
    <t>74347B318</t>
  </si>
  <si>
    <t>74347B367</t>
  </si>
  <si>
    <t>74347B375</t>
  </si>
  <si>
    <t>74347B383</t>
  </si>
  <si>
    <t>74347B391</t>
  </si>
  <si>
    <t>74347B417</t>
  </si>
  <si>
    <t>74347B425</t>
  </si>
  <si>
    <t>74347B474</t>
  </si>
  <si>
    <t>74347B482</t>
  </si>
  <si>
    <t>74347B490</t>
  </si>
  <si>
    <t>74347B508</t>
  </si>
  <si>
    <t>74347B532</t>
  </si>
  <si>
    <t>74347B540</t>
  </si>
  <si>
    <t>74347B557</t>
  </si>
  <si>
    <t>74347B565</t>
  </si>
  <si>
    <t>74347B573</t>
  </si>
  <si>
    <t>74347B581</t>
  </si>
  <si>
    <t>74347B607</t>
  </si>
  <si>
    <t>74347B680</t>
  </si>
  <si>
    <t>74347B698</t>
  </si>
  <si>
    <t>74347B706</t>
  </si>
  <si>
    <t>74347B714</t>
  </si>
  <si>
    <t>74347B722</t>
  </si>
  <si>
    <t>74347B730</t>
  </si>
  <si>
    <t>74347G101</t>
  </si>
  <si>
    <t>74347B748</t>
  </si>
  <si>
    <t>74347B789</t>
  </si>
  <si>
    <t>74347B813</t>
  </si>
  <si>
    <t>74347B839</t>
  </si>
  <si>
    <t>74347B847</t>
  </si>
  <si>
    <t>74347B870</t>
  </si>
  <si>
    <t>74347G507</t>
  </si>
  <si>
    <t>74347G606</t>
  </si>
  <si>
    <t>74347R107</t>
  </si>
  <si>
    <t>74347R115</t>
  </si>
  <si>
    <t>74347R131</t>
  </si>
  <si>
    <t>74347R172</t>
  </si>
  <si>
    <t>74347R180</t>
  </si>
  <si>
    <t>74347R206</t>
  </si>
  <si>
    <t>74347R214</t>
  </si>
  <si>
    <t>74347R222</t>
  </si>
  <si>
    <t>74347R248</t>
  </si>
  <si>
    <t>74347R263</t>
  </si>
  <si>
    <t>74347R305</t>
  </si>
  <si>
    <t>74347R313</t>
  </si>
  <si>
    <t>74347R370</t>
  </si>
  <si>
    <t>74347R396</t>
  </si>
  <si>
    <t>74347R404</t>
  </si>
  <si>
    <t>74347R669</t>
  </si>
  <si>
    <t>74347R685</t>
  </si>
  <si>
    <t>74347R693</t>
  </si>
  <si>
    <t>74347R719</t>
  </si>
  <si>
    <t>74347R727</t>
  </si>
  <si>
    <t>74347R735</t>
  </si>
  <si>
    <t>74347R750</t>
  </si>
  <si>
    <t>74347R768</t>
  </si>
  <si>
    <t>74347R776</t>
  </si>
  <si>
    <t>74347R818</t>
  </si>
  <si>
    <t>74347R842</t>
  </si>
  <si>
    <t>74347X294</t>
  </si>
  <si>
    <t>74347X302</t>
  </si>
  <si>
    <t>74347X310</t>
  </si>
  <si>
    <t>74347X500</t>
  </si>
  <si>
    <t>74347X526</t>
  </si>
  <si>
    <t>74347X559</t>
  </si>
  <si>
    <t>74347X625</t>
  </si>
  <si>
    <t>74347X633</t>
  </si>
  <si>
    <t>74347X641</t>
  </si>
  <si>
    <t>74347X658</t>
  </si>
  <si>
    <t>74347X708</t>
  </si>
  <si>
    <t>74347X799</t>
  </si>
  <si>
    <t>74347X815</t>
  </si>
  <si>
    <t>74347X823</t>
  </si>
  <si>
    <t>74347X831</t>
  </si>
  <si>
    <t>74347X849</t>
  </si>
  <si>
    <t>74347X864</t>
  </si>
  <si>
    <t>74347X880</t>
  </si>
  <si>
    <t>74348A145</t>
  </si>
  <si>
    <t>74348A152</t>
  </si>
  <si>
    <t>74348A160</t>
  </si>
  <si>
    <t>74347G408</t>
  </si>
  <si>
    <t>74348A178</t>
  </si>
  <si>
    <t>74347G309</t>
  </si>
  <si>
    <t>74348A186</t>
  </si>
  <si>
    <t>74348A194</t>
  </si>
  <si>
    <t>74348A210</t>
  </si>
  <si>
    <t>74348A228</t>
  </si>
  <si>
    <t>74348A236</t>
  </si>
  <si>
    <t>74348A244</t>
  </si>
  <si>
    <t>74348A319</t>
  </si>
  <si>
    <t>74348A327</t>
  </si>
  <si>
    <t>74348A343</t>
  </si>
  <si>
    <t>74348A368</t>
  </si>
  <si>
    <t>74348A376</t>
  </si>
  <si>
    <t>74348A392</t>
  </si>
  <si>
    <t>74348A434</t>
  </si>
  <si>
    <t>74348A459</t>
  </si>
  <si>
    <t>74348A467</t>
  </si>
  <si>
    <t>74348A475</t>
  </si>
  <si>
    <t>74348A491</t>
  </si>
  <si>
    <t>74348A525</t>
  </si>
  <si>
    <t>74348A533</t>
  </si>
  <si>
    <t>74348A541</t>
  </si>
  <si>
    <t>74348A566</t>
  </si>
  <si>
    <t>74348A582</t>
  </si>
  <si>
    <t>74348A608</t>
  </si>
  <si>
    <t>74348A707</t>
  </si>
  <si>
    <t>74348A814</t>
  </si>
  <si>
    <t>UCOM</t>
  </si>
  <si>
    <t>UCOM Total</t>
  </si>
  <si>
    <t>XCOM</t>
  </si>
  <si>
    <t>XCOM Total</t>
  </si>
  <si>
    <t>SCOM</t>
  </si>
  <si>
    <t>SCOM Total</t>
  </si>
  <si>
    <t>YCOM</t>
  </si>
  <si>
    <t>YCOM Total</t>
  </si>
  <si>
    <t>ONLN</t>
  </si>
  <si>
    <t>ONLN Total</t>
  </si>
  <si>
    <t>SMN</t>
  </si>
  <si>
    <t>SMN Total</t>
  </si>
  <si>
    <t>SEF</t>
  </si>
  <si>
    <t>SEF Total</t>
  </si>
  <si>
    <t>ZBIO</t>
  </si>
  <si>
    <t>ZBIO Total</t>
  </si>
  <si>
    <t>TBT</t>
  </si>
  <si>
    <t>TBT Total</t>
  </si>
  <si>
    <t>SSG</t>
  </si>
  <si>
    <t>SSG Total</t>
  </si>
  <si>
    <t>FXP</t>
  </si>
  <si>
    <t>FXP Total</t>
  </si>
  <si>
    <t>DOG</t>
  </si>
  <si>
    <t>DOG Total</t>
  </si>
  <si>
    <t>QID</t>
  </si>
  <si>
    <t>QID Total</t>
  </si>
  <si>
    <t>MYY</t>
  </si>
  <si>
    <t>MYY Total</t>
  </si>
  <si>
    <t>SPXU</t>
  </si>
  <si>
    <t>SPXU Total</t>
  </si>
  <si>
    <t>DXD</t>
  </si>
  <si>
    <t>DXD Total</t>
  </si>
  <si>
    <t>EEV</t>
  </si>
  <si>
    <t>EEV Total</t>
  </si>
  <si>
    <t>BZQ</t>
  </si>
  <si>
    <t>BZQ Total</t>
  </si>
  <si>
    <t>SPXB</t>
  </si>
  <si>
    <t>SPXB Total</t>
  </si>
  <si>
    <t>EMTY</t>
  </si>
  <si>
    <t>EMTY Total</t>
  </si>
  <si>
    <t>CLIX</t>
  </si>
  <si>
    <t>CLIX Total</t>
  </si>
  <si>
    <t>SDS</t>
  </si>
  <si>
    <t>SDS Total</t>
  </si>
  <si>
    <t>EQRR</t>
  </si>
  <si>
    <t>EQRR Total</t>
  </si>
  <si>
    <t>OILK</t>
  </si>
  <si>
    <t>OILK Total</t>
  </si>
  <si>
    <t>SH</t>
  </si>
  <si>
    <t>SH Total</t>
  </si>
  <si>
    <t>UBIO</t>
  </si>
  <si>
    <t>UBIO Total</t>
  </si>
  <si>
    <t>GDXX</t>
  </si>
  <si>
    <t>GDXX Total</t>
  </si>
  <si>
    <t>UBR</t>
  </si>
  <si>
    <t>UBR Total</t>
  </si>
  <si>
    <t>TOLZ</t>
  </si>
  <si>
    <t>TOLZ Total</t>
  </si>
  <si>
    <t>FUT</t>
  </si>
  <si>
    <t>FUT Total</t>
  </si>
  <si>
    <t>EUDV</t>
  </si>
  <si>
    <t>EUDV Total</t>
  </si>
  <si>
    <t>SPXT</t>
  </si>
  <si>
    <t>SPXT Total</t>
  </si>
  <si>
    <t>SPXV</t>
  </si>
  <si>
    <t>SPXV Total</t>
  </si>
  <si>
    <t>SPXN</t>
  </si>
  <si>
    <t>SPXN Total</t>
  </si>
  <si>
    <t>SPXE</t>
  </si>
  <si>
    <t>SPXE Total</t>
  </si>
  <si>
    <t>IGHG</t>
  </si>
  <si>
    <t>IGHG Total</t>
  </si>
  <si>
    <t>REGL</t>
  </si>
  <si>
    <t>REGL Total</t>
  </si>
  <si>
    <t>SMDV</t>
  </si>
  <si>
    <t>SMDV Total</t>
  </si>
  <si>
    <t>EMSH</t>
  </si>
  <si>
    <t>EMSH Total</t>
  </si>
  <si>
    <t>PSQ</t>
  </si>
  <si>
    <t>PSQ Total</t>
  </si>
  <si>
    <t>SDP</t>
  </si>
  <si>
    <t>SDP Total</t>
  </si>
  <si>
    <t>REW</t>
  </si>
  <si>
    <t>REW Total</t>
  </si>
  <si>
    <t>SKF</t>
  </si>
  <si>
    <t>SKF Total</t>
  </si>
  <si>
    <t>BIS</t>
  </si>
  <si>
    <t>BIS Total</t>
  </si>
  <si>
    <t>ALTS</t>
  </si>
  <si>
    <t>ALTS Total</t>
  </si>
  <si>
    <t>EFAD</t>
  </si>
  <si>
    <t>EFAD Total</t>
  </si>
  <si>
    <t>EMDV</t>
  </si>
  <si>
    <t>EMDV Total</t>
  </si>
  <si>
    <t>WYDE</t>
  </si>
  <si>
    <t>WYDE Total</t>
  </si>
  <si>
    <t>TMDV</t>
  </si>
  <si>
    <t>TMDV Total</t>
  </si>
  <si>
    <t>TDV</t>
  </si>
  <si>
    <t>TDV Total</t>
  </si>
  <si>
    <t>SSO</t>
  </si>
  <si>
    <t>SSO Total</t>
  </si>
  <si>
    <t>SZK</t>
  </si>
  <si>
    <t>SZK Total</t>
  </si>
  <si>
    <t>SJB</t>
  </si>
  <si>
    <t>SJB Total</t>
  </si>
  <si>
    <t>UBT</t>
  </si>
  <si>
    <t>UBT Total</t>
  </si>
  <si>
    <t>UST</t>
  </si>
  <si>
    <t>UST Total</t>
  </si>
  <si>
    <t>QLD</t>
  </si>
  <si>
    <t>QLD Total</t>
  </si>
  <si>
    <t>BIB</t>
  </si>
  <si>
    <t>BIB Total</t>
  </si>
  <si>
    <t>DDG</t>
  </si>
  <si>
    <t>DDG Total</t>
  </si>
  <si>
    <t>CSM</t>
  </si>
  <si>
    <t>CSM Total</t>
  </si>
  <si>
    <t>LTL</t>
  </si>
  <si>
    <t>LTL Total</t>
  </si>
  <si>
    <t>DDM</t>
  </si>
  <si>
    <t>DDM Total</t>
  </si>
  <si>
    <t>PST</t>
  </si>
  <si>
    <t>PST Total</t>
  </si>
  <si>
    <t>EFZ</t>
  </si>
  <si>
    <t>EFZ Total</t>
  </si>
  <si>
    <t>EUM</t>
  </si>
  <si>
    <t>EUM Total</t>
  </si>
  <si>
    <t>MVV</t>
  </si>
  <si>
    <t>MVV Total</t>
  </si>
  <si>
    <t>USD</t>
  </si>
  <si>
    <t>USD Total</t>
  </si>
  <si>
    <t>UPW</t>
  </si>
  <si>
    <t>UPW Total</t>
  </si>
  <si>
    <t>ROM</t>
  </si>
  <si>
    <t>ROM Total</t>
  </si>
  <si>
    <t>DIG</t>
  </si>
  <si>
    <t>DIG Total</t>
  </si>
  <si>
    <t>UXI</t>
  </si>
  <si>
    <t>UXI Total</t>
  </si>
  <si>
    <t>RXL</t>
  </si>
  <si>
    <t>RXL Total</t>
  </si>
  <si>
    <t>UCC</t>
  </si>
  <si>
    <t>UCC Total</t>
  </si>
  <si>
    <t>UGE</t>
  </si>
  <si>
    <t>UGE Total</t>
  </si>
  <si>
    <t>UYM</t>
  </si>
  <si>
    <t>UYM Total</t>
  </si>
  <si>
    <t>SAA</t>
  </si>
  <si>
    <t>SAA Total</t>
  </si>
  <si>
    <t>UWM</t>
  </si>
  <si>
    <t>UWM Total</t>
  </si>
  <si>
    <t>HDG</t>
  </si>
  <si>
    <t>HDG Total</t>
  </si>
  <si>
    <t>EET</t>
  </si>
  <si>
    <t>EET Total</t>
  </si>
  <si>
    <t>RALS</t>
  </si>
  <si>
    <t>RALS Total</t>
  </si>
  <si>
    <t>EFO</t>
  </si>
  <si>
    <t>EFO Total</t>
  </si>
  <si>
    <t>UPV</t>
  </si>
  <si>
    <t>UPV Total</t>
  </si>
  <si>
    <t>SBM</t>
  </si>
  <si>
    <t>SBM Total</t>
  </si>
  <si>
    <t>URE</t>
  </si>
  <si>
    <t>URE Total</t>
  </si>
  <si>
    <t>UYG</t>
  </si>
  <si>
    <t>UYG Total</t>
  </si>
  <si>
    <t>REK</t>
  </si>
  <si>
    <t>REK Total</t>
  </si>
  <si>
    <t>YXI</t>
  </si>
  <si>
    <t>YXI Total</t>
  </si>
  <si>
    <t>EZJ</t>
  </si>
  <si>
    <t>EZJ Total</t>
  </si>
  <si>
    <t>URTY</t>
  </si>
  <si>
    <t>URTY Total</t>
  </si>
  <si>
    <t>UMDD</t>
  </si>
  <si>
    <t>UMDD Total</t>
  </si>
  <si>
    <t>UDOW</t>
  </si>
  <si>
    <t>UDOW Total</t>
  </si>
  <si>
    <t>TQQQ</t>
  </si>
  <si>
    <t>TQQQ Total</t>
  </si>
  <si>
    <t>TBF</t>
  </si>
  <si>
    <t>TBF Total</t>
  </si>
  <si>
    <t>UPRO</t>
  </si>
  <si>
    <t>UPRO Total</t>
  </si>
  <si>
    <t>XPP</t>
  </si>
  <si>
    <t>XPP Total</t>
  </si>
  <si>
    <t>PAWZ</t>
  </si>
  <si>
    <t>PAWZ Total</t>
  </si>
  <si>
    <t>SRTY</t>
  </si>
  <si>
    <t>SRTY Total</t>
  </si>
  <si>
    <t>SQQQ</t>
  </si>
  <si>
    <t>SQQQ Total</t>
  </si>
  <si>
    <t>SDOW</t>
  </si>
  <si>
    <t>SDOW Total</t>
  </si>
  <si>
    <t>FINZ</t>
  </si>
  <si>
    <t>FINZ Total</t>
  </si>
  <si>
    <t>GDXS</t>
  </si>
  <si>
    <t>GDXS Total</t>
  </si>
  <si>
    <t>RWM</t>
  </si>
  <si>
    <t>RWM Total</t>
  </si>
  <si>
    <t>RXD</t>
  </si>
  <si>
    <t>RXD Total</t>
  </si>
  <si>
    <t>SCC</t>
  </si>
  <si>
    <t>SCC Total</t>
  </si>
  <si>
    <t>SRS</t>
  </si>
  <si>
    <t>SRS Total</t>
  </si>
  <si>
    <t>TWM</t>
  </si>
  <si>
    <t>TWM Total</t>
  </si>
  <si>
    <t>SDD</t>
  </si>
  <si>
    <t>SDD Total</t>
  </si>
  <si>
    <t>MZZ</t>
  </si>
  <si>
    <t>MZZ Total</t>
  </si>
  <si>
    <t>SIJ</t>
  </si>
  <si>
    <t>SIJ Total</t>
  </si>
  <si>
    <t>SBB</t>
  </si>
  <si>
    <t>SBB Total</t>
  </si>
  <si>
    <t>SMDD</t>
  </si>
  <si>
    <t>SMDD Total</t>
  </si>
  <si>
    <t>EPV</t>
  </si>
  <si>
    <t>EPV Total</t>
  </si>
  <si>
    <t>EWV</t>
  </si>
  <si>
    <t>EWV Total</t>
  </si>
  <si>
    <t>NOBL</t>
  </si>
  <si>
    <t>NOBL Total</t>
  </si>
  <si>
    <t>EFU</t>
  </si>
  <si>
    <t>EFU Total</t>
  </si>
  <si>
    <t>TTT</t>
  </si>
  <si>
    <t>TTT Total</t>
  </si>
  <si>
    <t>DUG</t>
  </si>
  <si>
    <t>DUG Total</t>
  </si>
  <si>
    <t>PEX</t>
  </si>
  <si>
    <t>PEX Total</t>
  </si>
  <si>
    <t>HYHG</t>
  </si>
  <si>
    <t>HYHG Total</t>
  </si>
  <si>
    <t>MRGR</t>
  </si>
  <si>
    <t>MRGR Total</t>
  </si>
  <si>
    <t>FINU</t>
  </si>
  <si>
    <t>FINU Total</t>
  </si>
  <si>
    <t>TBX</t>
  </si>
  <si>
    <t>TBX Total</t>
  </si>
  <si>
    <t>UJB</t>
  </si>
  <si>
    <t>UJB Total</t>
  </si>
  <si>
    <t>RINF</t>
  </si>
  <si>
    <t>RINF Total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</si>
</sst>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_);_(* \(#,##0\);_(* &quot;-&quot;??_);_(@_)"/>
    <numFmt numFmtId="167" formatCode="0.0%"/>
    <numFmt numFmtId="168" formatCode="0.000000"/>
    <numFmt numFmtId="169" formatCode="[$-409]dddd\,\ mmmm\ dd\,\ yyyy"/>
    <numFmt numFmtId="170" formatCode="[$-409]h:mm:ss\ AM/PM"/>
    <numFmt numFmtId="171" formatCode="_(* #,##0.000000_);_(* \(#,##0.000000\);_(* &quot;-&quot;??????_);_(@_)"/>
    <numFmt numFmtId="172" formatCode="0.0"/>
    <numFmt numFmtId="173" formatCode="0.000"/>
    <numFmt numFmtId="174" formatCode="0.0000"/>
    <numFmt numFmtId="175" formatCode="0.00000"/>
    <numFmt numFmtId="176" formatCode="0.0000000"/>
    <numFmt numFmtId="177" formatCode="0.00000000"/>
  </numFmts>
  <fonts count="52">
    <font>
      <sz val="10"/>
      <name val="Arial"/>
      <family val="0"/>
    </font>
    <font>
      <b/>
      <sz val="10"/>
      <name val="Arial"/>
      <family val="2"/>
    </font>
    <font>
      <i/>
      <sz val="10"/>
      <name val="Arial"/>
      <family val="2"/>
    </font>
    <font>
      <b/>
      <u val="single"/>
      <sz val="14"/>
      <name val="Arial"/>
      <family val="2"/>
    </font>
    <font>
      <b/>
      <u val="single"/>
      <sz val="12"/>
      <name val="Arial"/>
      <family val="2"/>
    </font>
    <font>
      <b/>
      <u val="single"/>
      <sz val="10"/>
      <name val="Arial"/>
      <family val="2"/>
    </font>
    <font>
      <u val="single"/>
      <sz val="10"/>
      <color indexed="12"/>
      <name val="Arial"/>
      <family val="2"/>
    </font>
    <font>
      <u val="single"/>
      <sz val="10"/>
      <color indexed="36"/>
      <name val="Arial"/>
      <family val="2"/>
    </font>
    <font>
      <i/>
      <sz val="9"/>
      <name val="Palatino"/>
      <family val="1"/>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9"/>
      <color indexed="8"/>
      <name val="Arial"/>
      <family val="2"/>
    </font>
    <font>
      <b/>
      <u val="single"/>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9"/>
      <color rgb="FF000000"/>
      <name val="Arial"/>
      <family val="2"/>
    </font>
    <font>
      <b/>
      <u val="single"/>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tint="-0.24997000396251678"/>
        <bgColor indexed="64"/>
      </patternFill>
    </fill>
    <fill>
      <patternFill patternType="solid">
        <fgColor rgb="FFC0C0C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0" borderId="0" xfId="0" applyAlignment="1">
      <alignment horizontal="center"/>
    </xf>
    <xf numFmtId="0" fontId="1" fillId="0" borderId="0" xfId="0" applyFont="1" applyAlignment="1">
      <alignment horizontal="left"/>
    </xf>
    <xf numFmtId="0" fontId="0" fillId="0" borderId="0" xfId="0" applyFont="1" applyAlignment="1">
      <alignment horizontal="center"/>
    </xf>
    <xf numFmtId="0" fontId="2" fillId="0" borderId="0" xfId="0" applyFont="1" applyAlignment="1">
      <alignment horizontal="left" vertical="top" wrapText="1"/>
    </xf>
    <xf numFmtId="0" fontId="0" fillId="33" borderId="10" xfId="0" applyFont="1" applyFill="1" applyBorder="1" applyAlignment="1">
      <alignment horizontal="center"/>
    </xf>
    <xf numFmtId="0" fontId="1" fillId="0" borderId="0" xfId="0" applyFont="1" applyAlignment="1">
      <alignment horizontal="center"/>
    </xf>
    <xf numFmtId="0" fontId="0" fillId="0" borderId="11" xfId="0" applyBorder="1" applyAlignment="1">
      <alignment horizontal="center"/>
    </xf>
    <xf numFmtId="0" fontId="5" fillId="0" borderId="12" xfId="0" applyFont="1" applyFill="1" applyBorder="1" applyAlignment="1">
      <alignment horizontal="center"/>
    </xf>
    <xf numFmtId="44" fontId="0" fillId="0" borderId="0" xfId="44" applyFont="1" applyAlignment="1">
      <alignment/>
    </xf>
    <xf numFmtId="165" fontId="0" fillId="0" borderId="0" xfId="44" applyNumberFormat="1" applyFont="1" applyAlignment="1">
      <alignment/>
    </xf>
    <xf numFmtId="0" fontId="1" fillId="0" borderId="11" xfId="0" applyFont="1" applyBorder="1" applyAlignment="1">
      <alignment horizontal="center"/>
    </xf>
    <xf numFmtId="0" fontId="48" fillId="0" borderId="0" xfId="0" applyFont="1" applyFill="1" applyBorder="1" applyAlignment="1" applyProtection="1">
      <alignment/>
      <protection/>
    </xf>
    <xf numFmtId="0" fontId="1" fillId="0" borderId="0" xfId="0" applyFont="1" applyFill="1" applyAlignment="1">
      <alignment/>
    </xf>
    <xf numFmtId="0" fontId="49" fillId="0" borderId="0" xfId="0" applyFont="1" applyFill="1" applyAlignment="1">
      <alignment horizontal="left"/>
    </xf>
    <xf numFmtId="0" fontId="1" fillId="0" borderId="0" xfId="0" applyFont="1" applyFill="1" applyAlignment="1">
      <alignment horizontal="left"/>
    </xf>
    <xf numFmtId="0" fontId="49" fillId="0" borderId="0" xfId="0" applyFont="1" applyFill="1" applyBorder="1" applyAlignment="1" applyProtection="1">
      <alignment/>
      <protection/>
    </xf>
    <xf numFmtId="0" fontId="49" fillId="0" borderId="0" xfId="0" applyFont="1" applyFill="1" applyAlignment="1">
      <alignment horizontal="center"/>
    </xf>
    <xf numFmtId="14" fontId="48" fillId="0" borderId="0" xfId="0" applyNumberFormat="1" applyFont="1" applyFill="1" applyBorder="1" applyAlignment="1" applyProtection="1">
      <alignment/>
      <protection/>
    </xf>
    <xf numFmtId="14" fontId="50" fillId="34" borderId="0" xfId="0" applyNumberFormat="1" applyFont="1" applyFill="1" applyBorder="1" applyAlignment="1">
      <alignment horizontal="center" vertical="top" wrapText="1" readingOrder="1"/>
    </xf>
    <xf numFmtId="0" fontId="1" fillId="34" borderId="0" xfId="0" applyFont="1" applyFill="1" applyAlignment="1">
      <alignment/>
    </xf>
    <xf numFmtId="0" fontId="49" fillId="34" borderId="0" xfId="0" applyFont="1" applyFill="1" applyAlignment="1">
      <alignment horizontal="left"/>
    </xf>
    <xf numFmtId="168" fontId="0" fillId="0" borderId="0" xfId="0" applyNumberFormat="1" applyAlignment="1">
      <alignment/>
    </xf>
    <xf numFmtId="16" fontId="0" fillId="0" borderId="13" xfId="0" applyNumberFormat="1" applyBorder="1" applyAlignment="1">
      <alignment horizontal="left"/>
    </xf>
    <xf numFmtId="168" fontId="48" fillId="0" borderId="0" xfId="0" applyNumberFormat="1" applyFont="1" applyFill="1" applyBorder="1" applyAlignment="1" applyProtection="1">
      <alignment/>
      <protection/>
    </xf>
    <xf numFmtId="168" fontId="51" fillId="35" borderId="0" xfId="0" applyNumberFormat="1" applyFont="1" applyFill="1" applyAlignment="1">
      <alignment/>
    </xf>
    <xf numFmtId="0" fontId="8" fillId="0" borderId="0" xfId="0" applyFont="1" applyAlignment="1">
      <alignment horizontal="left" vertical="top" wrapText="1"/>
    </xf>
    <xf numFmtId="0" fontId="9" fillId="0" borderId="0" xfId="0" applyFont="1" applyAlignment="1">
      <alignment horizontal="left" vertical="top" wrapText="1"/>
    </xf>
    <xf numFmtId="0" fontId="3" fillId="0" borderId="14" xfId="0" applyFont="1" applyBorder="1" applyAlignment="1">
      <alignment horizontal="left"/>
    </xf>
    <xf numFmtId="0" fontId="0" fillId="0" borderId="14"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76"/>
  <sheetViews>
    <sheetView tabSelected="1" workbookViewId="0" topLeftCell="A1">
      <selection activeCell="J19" sqref="J19"/>
    </sheetView>
  </sheetViews>
  <sheetFormatPr defaultColWidth="9.140625" defaultRowHeight="12.75"/>
  <cols>
    <col min="1" max="1" width="46.8515625" style="0" bestFit="1" customWidth="1"/>
    <col min="2" max="2" width="12.421875" style="0" bestFit="1" customWidth="1"/>
    <col min="3" max="3" width="12.00390625" style="0" bestFit="1" customWidth="1"/>
    <col min="4" max="4" width="12.421875" style="0" bestFit="1" customWidth="1"/>
    <col min="5" max="5" width="12.421875" style="0" customWidth="1"/>
    <col min="7" max="7" width="15.7109375" style="0" bestFit="1" customWidth="1"/>
    <col min="8" max="9" width="15.00390625" style="0" customWidth="1"/>
    <col min="10" max="10" width="18.00390625" style="0" customWidth="1"/>
    <col min="11" max="11" width="16.7109375" style="0" customWidth="1"/>
  </cols>
  <sheetData>
    <row r="1" spans="1:6" ht="13.5" thickBot="1">
      <c r="A1" s="1"/>
      <c r="B1" s="1"/>
      <c r="C1" s="1"/>
      <c r="D1" s="1"/>
      <c r="E1" s="1"/>
      <c r="F1" s="1"/>
    </row>
    <row r="2" spans="1:6" ht="13.5" thickBot="1">
      <c r="A2" s="2" t="s">
        <v>11</v>
      </c>
      <c r="B2" s="23">
        <v>43854</v>
      </c>
      <c r="C2" s="3"/>
      <c r="D2" s="6"/>
      <c r="E2" s="6" t="s">
        <v>26</v>
      </c>
      <c r="F2" s="3"/>
    </row>
    <row r="3" spans="1:6" ht="12.75">
      <c r="A3" s="1"/>
      <c r="B3" s="1"/>
      <c r="C3" s="3"/>
      <c r="D3" s="3"/>
      <c r="E3" s="3"/>
      <c r="F3" s="3"/>
    </row>
    <row r="4" spans="1:6" ht="12.75">
      <c r="A4" s="26" t="s">
        <v>0</v>
      </c>
      <c r="B4" s="27"/>
      <c r="C4" s="27"/>
      <c r="D4" s="27"/>
      <c r="E4" s="27"/>
      <c r="F4" s="27"/>
    </row>
    <row r="5" spans="1:6" ht="12.75">
      <c r="A5" s="27"/>
      <c r="B5" s="27"/>
      <c r="C5" s="27"/>
      <c r="D5" s="27"/>
      <c r="E5" s="27"/>
      <c r="F5" s="27"/>
    </row>
    <row r="6" spans="1:6" ht="24" customHeight="1">
      <c r="A6" s="27"/>
      <c r="B6" s="27"/>
      <c r="C6" s="27"/>
      <c r="D6" s="27"/>
      <c r="E6" s="27"/>
      <c r="F6" s="27"/>
    </row>
    <row r="7" spans="1:6" ht="12.75">
      <c r="A7" s="4"/>
      <c r="B7" s="4"/>
      <c r="C7" s="4"/>
      <c r="D7" s="4"/>
      <c r="E7" s="4"/>
      <c r="F7" s="4"/>
    </row>
    <row r="8" spans="1:6" ht="18">
      <c r="A8" s="28" t="s">
        <v>1</v>
      </c>
      <c r="B8" s="29"/>
      <c r="C8" s="29"/>
      <c r="D8" s="29"/>
      <c r="E8" s="29"/>
      <c r="F8" s="29"/>
    </row>
    <row r="9" spans="1:11" ht="12.75">
      <c r="A9" s="5">
        <v>1</v>
      </c>
      <c r="B9" s="5">
        <v>2</v>
      </c>
      <c r="C9" s="5">
        <v>3</v>
      </c>
      <c r="D9" s="5">
        <v>4</v>
      </c>
      <c r="E9" s="5">
        <v>5</v>
      </c>
      <c r="F9" s="5">
        <v>6</v>
      </c>
      <c r="G9" s="5">
        <v>7</v>
      </c>
      <c r="H9" s="5">
        <v>8</v>
      </c>
      <c r="I9" s="5">
        <v>9</v>
      </c>
      <c r="J9" s="5">
        <v>10</v>
      </c>
      <c r="K9" s="5">
        <v>11</v>
      </c>
    </row>
    <row r="10" spans="1:11" s="1" customFormat="1" ht="12.75">
      <c r="A10" s="7"/>
      <c r="B10" s="7"/>
      <c r="C10" s="7"/>
      <c r="D10" s="7"/>
      <c r="E10" s="7"/>
      <c r="F10" s="7"/>
      <c r="G10" s="11" t="s">
        <v>12</v>
      </c>
      <c r="H10" s="7"/>
      <c r="I10" s="11" t="s">
        <v>17</v>
      </c>
      <c r="J10" s="11" t="s">
        <v>17</v>
      </c>
      <c r="K10" s="11" t="s">
        <v>24</v>
      </c>
    </row>
    <row r="11" spans="1:11" s="1" customFormat="1" ht="12.75">
      <c r="A11" s="11" t="s">
        <v>2</v>
      </c>
      <c r="B11" s="7"/>
      <c r="C11" s="7"/>
      <c r="D11" s="7"/>
      <c r="E11" s="7"/>
      <c r="F11" s="7"/>
      <c r="G11" s="11" t="s">
        <v>14</v>
      </c>
      <c r="H11" s="11" t="s">
        <v>12</v>
      </c>
      <c r="I11" s="11" t="s">
        <v>18</v>
      </c>
      <c r="J11" s="11" t="s">
        <v>18</v>
      </c>
      <c r="K11" s="11" t="s">
        <v>25</v>
      </c>
    </row>
    <row r="12" spans="1:11" s="1" customFormat="1" ht="12.75">
      <c r="A12" s="11" t="s">
        <v>3</v>
      </c>
      <c r="B12" s="11"/>
      <c r="C12" s="11" t="s">
        <v>4</v>
      </c>
      <c r="D12" s="11" t="s">
        <v>19</v>
      </c>
      <c r="E12" s="11" t="s">
        <v>21</v>
      </c>
      <c r="F12" s="11" t="s">
        <v>20</v>
      </c>
      <c r="G12" s="11" t="s">
        <v>15</v>
      </c>
      <c r="H12" s="11" t="s">
        <v>9</v>
      </c>
      <c r="I12" s="11" t="s">
        <v>9</v>
      </c>
      <c r="J12" s="11" t="s">
        <v>16</v>
      </c>
      <c r="K12" s="11" t="s">
        <v>16</v>
      </c>
    </row>
    <row r="13" spans="1:11" s="1" customFormat="1" ht="12.75">
      <c r="A13" s="8" t="s">
        <v>5</v>
      </c>
      <c r="B13" s="8" t="s">
        <v>6</v>
      </c>
      <c r="C13" s="8" t="s">
        <v>7</v>
      </c>
      <c r="D13" s="8" t="s">
        <v>23</v>
      </c>
      <c r="E13" s="8" t="s">
        <v>22</v>
      </c>
      <c r="F13" s="8" t="s">
        <v>8</v>
      </c>
      <c r="G13" s="8" t="s">
        <v>13</v>
      </c>
      <c r="H13" s="8" t="s">
        <v>10</v>
      </c>
      <c r="I13" s="8" t="s">
        <v>10</v>
      </c>
      <c r="J13" s="8" t="s">
        <v>10</v>
      </c>
      <c r="K13" s="8" t="s">
        <v>10</v>
      </c>
    </row>
    <row r="14" spans="1:7" s="1" customFormat="1" ht="12.75">
      <c r="A14" s="12" t="s">
        <v>27</v>
      </c>
      <c r="B14" s="12" t="s">
        <v>152</v>
      </c>
      <c r="C14" s="12" t="s">
        <v>279</v>
      </c>
      <c r="F14" s="18">
        <v>43551</v>
      </c>
      <c r="G14" s="22">
        <v>0</v>
      </c>
    </row>
    <row r="15" spans="1:7" ht="12.75">
      <c r="A15" s="12" t="s">
        <v>27</v>
      </c>
      <c r="B15" s="12" t="s">
        <v>152</v>
      </c>
      <c r="C15" s="12" t="s">
        <v>279</v>
      </c>
      <c r="F15" s="18">
        <v>43648</v>
      </c>
      <c r="G15" s="22">
        <v>0</v>
      </c>
    </row>
    <row r="16" spans="1:7" ht="12.75">
      <c r="A16" s="12" t="s">
        <v>27</v>
      </c>
      <c r="B16" s="12" t="s">
        <v>152</v>
      </c>
      <c r="C16" s="12" t="s">
        <v>279</v>
      </c>
      <c r="F16" s="18">
        <v>43740</v>
      </c>
      <c r="G16" s="22">
        <v>0</v>
      </c>
    </row>
    <row r="17" spans="1:7" ht="12.75">
      <c r="A17" s="12" t="s">
        <v>27</v>
      </c>
      <c r="B17" s="12" t="s">
        <v>152</v>
      </c>
      <c r="C17" s="12" t="s">
        <v>279</v>
      </c>
      <c r="F17" s="18">
        <v>43832</v>
      </c>
      <c r="G17" s="22">
        <v>0</v>
      </c>
    </row>
    <row r="18" spans="1:7" ht="12.75">
      <c r="A18" s="13"/>
      <c r="B18" s="13"/>
      <c r="C18" s="20" t="s">
        <v>280</v>
      </c>
      <c r="F18" s="19"/>
      <c r="G18" s="25">
        <f>SUBTOTAL(9,G14:G17)</f>
        <v>0</v>
      </c>
    </row>
    <row r="19" spans="1:9" ht="12.75">
      <c r="A19" s="12" t="s">
        <v>28</v>
      </c>
      <c r="B19" s="12" t="s">
        <v>28</v>
      </c>
      <c r="C19" s="12" t="s">
        <v>28</v>
      </c>
      <c r="F19" s="18" t="s">
        <v>28</v>
      </c>
      <c r="G19" s="22" t="s">
        <v>28</v>
      </c>
      <c r="H19" s="6"/>
      <c r="I19" s="6"/>
    </row>
    <row r="20" spans="1:9" ht="12.75">
      <c r="A20" s="12" t="s">
        <v>29</v>
      </c>
      <c r="B20" s="12" t="s">
        <v>153</v>
      </c>
      <c r="C20" s="12" t="s">
        <v>281</v>
      </c>
      <c r="F20" s="18">
        <v>43551</v>
      </c>
      <c r="G20" s="22">
        <v>0.03016</v>
      </c>
      <c r="H20" s="6"/>
      <c r="I20" s="6"/>
    </row>
    <row r="21" spans="1:9" ht="12.75">
      <c r="A21" s="12" t="s">
        <v>29</v>
      </c>
      <c r="B21" s="12" t="s">
        <v>153</v>
      </c>
      <c r="C21" s="12" t="s">
        <v>281</v>
      </c>
      <c r="F21" s="18">
        <v>43648</v>
      </c>
      <c r="G21" s="22">
        <v>0.172619</v>
      </c>
      <c r="H21" s="6"/>
      <c r="I21" s="6"/>
    </row>
    <row r="22" spans="1:7" ht="12.75">
      <c r="A22" s="12" t="s">
        <v>29</v>
      </c>
      <c r="B22" s="12" t="s">
        <v>153</v>
      </c>
      <c r="C22" s="12" t="s">
        <v>281</v>
      </c>
      <c r="D22" s="10"/>
      <c r="E22" s="10"/>
      <c r="F22" s="18">
        <v>43740</v>
      </c>
      <c r="G22" s="22">
        <v>0.010287</v>
      </c>
    </row>
    <row r="23" spans="1:7" ht="12.75">
      <c r="A23" s="12" t="s">
        <v>29</v>
      </c>
      <c r="B23" s="12" t="s">
        <v>153</v>
      </c>
      <c r="C23" s="12" t="s">
        <v>281</v>
      </c>
      <c r="F23" s="18">
        <v>43832</v>
      </c>
      <c r="G23" s="22">
        <v>0.00976</v>
      </c>
    </row>
    <row r="24" spans="1:7" ht="12.75">
      <c r="A24" s="13"/>
      <c r="B24" s="13"/>
      <c r="C24" s="20" t="s">
        <v>282</v>
      </c>
      <c r="D24" s="10"/>
      <c r="E24" s="10"/>
      <c r="F24" s="19"/>
      <c r="G24" s="25">
        <f>SUBTOTAL(9,G20:G23)</f>
        <v>0.22282599999999997</v>
      </c>
    </row>
    <row r="25" spans="1:7" ht="12.75">
      <c r="A25" s="12" t="s">
        <v>28</v>
      </c>
      <c r="B25" s="12" t="s">
        <v>28</v>
      </c>
      <c r="C25" s="12" t="s">
        <v>28</v>
      </c>
      <c r="F25" s="18" t="s">
        <v>28</v>
      </c>
      <c r="G25" s="22" t="s">
        <v>28</v>
      </c>
    </row>
    <row r="26" spans="1:7" ht="12.75">
      <c r="A26" s="12" t="s">
        <v>30</v>
      </c>
      <c r="B26" s="12" t="s">
        <v>154</v>
      </c>
      <c r="C26" s="12" t="s">
        <v>283</v>
      </c>
      <c r="D26" s="9"/>
      <c r="E26" s="9"/>
      <c r="F26" s="18">
        <v>43551</v>
      </c>
      <c r="G26" s="22">
        <v>0.033686</v>
      </c>
    </row>
    <row r="27" spans="1:7" ht="12.75">
      <c r="A27" s="12" t="s">
        <v>30</v>
      </c>
      <c r="B27" s="12" t="s">
        <v>154</v>
      </c>
      <c r="C27" s="12" t="s">
        <v>283</v>
      </c>
      <c r="F27" s="18">
        <v>43648</v>
      </c>
      <c r="G27" s="22">
        <v>0.229576</v>
      </c>
    </row>
    <row r="28" spans="1:7" ht="12.75">
      <c r="A28" s="12" t="s">
        <v>30</v>
      </c>
      <c r="B28" s="12" t="s">
        <v>154</v>
      </c>
      <c r="C28" s="12" t="s">
        <v>283</v>
      </c>
      <c r="D28" s="9"/>
      <c r="E28" s="9"/>
      <c r="F28" s="18">
        <v>43740</v>
      </c>
      <c r="G28" s="22">
        <v>0</v>
      </c>
    </row>
    <row r="29" spans="1:7" ht="12.75">
      <c r="A29" s="12" t="s">
        <v>30</v>
      </c>
      <c r="B29" s="12" t="s">
        <v>154</v>
      </c>
      <c r="C29" s="12" t="s">
        <v>283</v>
      </c>
      <c r="F29" s="18">
        <v>43832</v>
      </c>
      <c r="G29" s="22">
        <v>0.02036</v>
      </c>
    </row>
    <row r="30" spans="1:7" ht="12.75">
      <c r="A30" s="13"/>
      <c r="B30" s="13"/>
      <c r="C30" s="20" t="s">
        <v>284</v>
      </c>
      <c r="F30" s="19"/>
      <c r="G30" s="25">
        <f>SUBTOTAL(9,G26:G29)</f>
        <v>0.283622</v>
      </c>
    </row>
    <row r="31" spans="1:7" ht="12.75">
      <c r="A31" s="12" t="s">
        <v>28</v>
      </c>
      <c r="B31" s="12" t="s">
        <v>28</v>
      </c>
      <c r="C31" s="12" t="s">
        <v>28</v>
      </c>
      <c r="F31" s="18" t="s">
        <v>28</v>
      </c>
      <c r="G31" s="22" t="s">
        <v>28</v>
      </c>
    </row>
    <row r="32" spans="1:7" ht="12.75">
      <c r="A32" s="12" t="s">
        <v>31</v>
      </c>
      <c r="B32" s="12" t="s">
        <v>155</v>
      </c>
      <c r="C32" s="12" t="s">
        <v>285</v>
      </c>
      <c r="F32" s="18">
        <v>43551</v>
      </c>
      <c r="G32" s="22">
        <v>0.086248</v>
      </c>
    </row>
    <row r="33" spans="1:7" ht="12.75">
      <c r="A33" s="12" t="s">
        <v>31</v>
      </c>
      <c r="B33" s="12" t="s">
        <v>155</v>
      </c>
      <c r="C33" s="12" t="s">
        <v>285</v>
      </c>
      <c r="F33" s="18">
        <v>43648</v>
      </c>
      <c r="G33" s="22">
        <v>0.489329</v>
      </c>
    </row>
    <row r="34" spans="1:7" ht="12.75">
      <c r="A34" s="12" t="s">
        <v>31</v>
      </c>
      <c r="B34" s="12" t="s">
        <v>155</v>
      </c>
      <c r="C34" s="12" t="s">
        <v>285</v>
      </c>
      <c r="F34" s="18">
        <v>43740</v>
      </c>
      <c r="G34" s="22">
        <v>0</v>
      </c>
    </row>
    <row r="35" spans="1:7" ht="12.75">
      <c r="A35" s="12" t="s">
        <v>31</v>
      </c>
      <c r="B35" s="12" t="s">
        <v>155</v>
      </c>
      <c r="C35" s="12" t="s">
        <v>285</v>
      </c>
      <c r="F35" s="18">
        <v>43832</v>
      </c>
      <c r="G35" s="22">
        <v>0.045039</v>
      </c>
    </row>
    <row r="36" spans="1:7" ht="12.75">
      <c r="A36" s="13"/>
      <c r="B36" s="13"/>
      <c r="C36" s="20" t="s">
        <v>286</v>
      </c>
      <c r="F36" s="19"/>
      <c r="G36" s="25">
        <f>SUBTOTAL(9,G32:G35)</f>
        <v>0.6206160000000001</v>
      </c>
    </row>
    <row r="37" spans="1:7" ht="12.75">
      <c r="A37" s="12" t="s">
        <v>28</v>
      </c>
      <c r="B37" s="12" t="s">
        <v>28</v>
      </c>
      <c r="C37" s="12" t="s">
        <v>28</v>
      </c>
      <c r="F37" s="18" t="s">
        <v>28</v>
      </c>
      <c r="G37" s="22" t="s">
        <v>28</v>
      </c>
    </row>
    <row r="38" spans="1:7" ht="12.75">
      <c r="A38" s="12" t="s">
        <v>32</v>
      </c>
      <c r="B38" s="12" t="s">
        <v>156</v>
      </c>
      <c r="C38" s="12" t="s">
        <v>287</v>
      </c>
      <c r="F38" s="18">
        <v>43551</v>
      </c>
      <c r="G38" s="22">
        <v>0</v>
      </c>
    </row>
    <row r="39" spans="1:7" ht="12.75">
      <c r="A39" s="12" t="s">
        <v>32</v>
      </c>
      <c r="B39" s="12" t="s">
        <v>156</v>
      </c>
      <c r="C39" s="12" t="s">
        <v>287</v>
      </c>
      <c r="F39" s="18">
        <v>43648</v>
      </c>
      <c r="G39" s="22">
        <v>0</v>
      </c>
    </row>
    <row r="40" spans="1:7" ht="12.75">
      <c r="A40" s="12" t="s">
        <v>32</v>
      </c>
      <c r="B40" s="12" t="s">
        <v>156</v>
      </c>
      <c r="C40" s="12" t="s">
        <v>287</v>
      </c>
      <c r="F40" s="18">
        <v>43740</v>
      </c>
      <c r="G40" s="22">
        <v>0</v>
      </c>
    </row>
    <row r="41" spans="1:7" ht="12.75">
      <c r="A41" s="12" t="s">
        <v>32</v>
      </c>
      <c r="B41" s="12" t="s">
        <v>156</v>
      </c>
      <c r="C41" s="12" t="s">
        <v>287</v>
      </c>
      <c r="F41" s="18">
        <v>43832</v>
      </c>
      <c r="G41" s="22">
        <v>0</v>
      </c>
    </row>
    <row r="42" spans="1:7" ht="12.75">
      <c r="A42" s="14"/>
      <c r="B42" s="17"/>
      <c r="C42" s="21" t="s">
        <v>288</v>
      </c>
      <c r="F42" s="19"/>
      <c r="G42" s="25">
        <f>SUBTOTAL(9,G38:G41)</f>
        <v>0</v>
      </c>
    </row>
    <row r="43" spans="1:7" ht="12.75">
      <c r="A43" s="12" t="s">
        <v>28</v>
      </c>
      <c r="B43" s="12" t="s">
        <v>28</v>
      </c>
      <c r="C43" s="12" t="s">
        <v>28</v>
      </c>
      <c r="F43" s="18" t="s">
        <v>28</v>
      </c>
      <c r="G43" s="22" t="s">
        <v>28</v>
      </c>
    </row>
    <row r="44" spans="1:7" ht="12.75">
      <c r="A44" s="12" t="s">
        <v>33</v>
      </c>
      <c r="B44" s="12" t="s">
        <v>157</v>
      </c>
      <c r="C44" s="12" t="s">
        <v>289</v>
      </c>
      <c r="F44" s="18">
        <v>43551</v>
      </c>
      <c r="G44" s="22">
        <v>0.03573</v>
      </c>
    </row>
    <row r="45" spans="1:7" ht="12.75">
      <c r="A45" s="12" t="s">
        <v>33</v>
      </c>
      <c r="B45" s="12" t="s">
        <v>157</v>
      </c>
      <c r="C45" s="12" t="s">
        <v>289</v>
      </c>
      <c r="F45" s="18">
        <v>43648</v>
      </c>
      <c r="G45" s="22">
        <v>0.046057</v>
      </c>
    </row>
    <row r="46" spans="1:7" ht="12.75">
      <c r="A46" s="12" t="s">
        <v>33</v>
      </c>
      <c r="B46" s="12" t="s">
        <v>157</v>
      </c>
      <c r="C46" s="12" t="s">
        <v>289</v>
      </c>
      <c r="F46" s="18">
        <v>43740</v>
      </c>
      <c r="G46" s="22">
        <v>0.064141</v>
      </c>
    </row>
    <row r="47" spans="1:7" ht="12.75">
      <c r="A47" s="12" t="s">
        <v>33</v>
      </c>
      <c r="B47" s="12" t="s">
        <v>157</v>
      </c>
      <c r="C47" s="12" t="s">
        <v>289</v>
      </c>
      <c r="F47" s="18">
        <v>43832</v>
      </c>
      <c r="G47" s="22">
        <v>0.020554</v>
      </c>
    </row>
    <row r="48" spans="1:7" ht="12.75">
      <c r="A48" s="14"/>
      <c r="B48" s="17"/>
      <c r="C48" s="21" t="s">
        <v>290</v>
      </c>
      <c r="F48" s="19"/>
      <c r="G48" s="25">
        <f>SUBTOTAL(9,G44:G47)</f>
        <v>0.166482</v>
      </c>
    </row>
    <row r="49" spans="1:7" ht="12.75">
      <c r="A49" s="12" t="s">
        <v>28</v>
      </c>
      <c r="B49" s="12" t="s">
        <v>28</v>
      </c>
      <c r="C49" s="12" t="s">
        <v>28</v>
      </c>
      <c r="F49" s="18" t="s">
        <v>28</v>
      </c>
      <c r="G49" s="22" t="s">
        <v>28</v>
      </c>
    </row>
    <row r="50" spans="1:7" ht="12.75">
      <c r="A50" s="12" t="s">
        <v>34</v>
      </c>
      <c r="B50" s="12" t="s">
        <v>158</v>
      </c>
      <c r="C50" s="12" t="s">
        <v>291</v>
      </c>
      <c r="F50" s="18">
        <v>43551</v>
      </c>
      <c r="G50" s="22">
        <v>0.055712</v>
      </c>
    </row>
    <row r="51" spans="1:7" ht="12.75">
      <c r="A51" s="12" t="s">
        <v>34</v>
      </c>
      <c r="B51" s="12" t="s">
        <v>158</v>
      </c>
      <c r="C51" s="12" t="s">
        <v>291</v>
      </c>
      <c r="F51" s="18">
        <v>43648</v>
      </c>
      <c r="G51" s="22">
        <v>0.073802</v>
      </c>
    </row>
    <row r="52" spans="1:7" ht="12.75">
      <c r="A52" s="12" t="s">
        <v>34</v>
      </c>
      <c r="B52" s="12" t="s">
        <v>158</v>
      </c>
      <c r="C52" s="12" t="s">
        <v>291</v>
      </c>
      <c r="F52" s="18">
        <v>43740</v>
      </c>
      <c r="G52" s="22">
        <v>0.059732</v>
      </c>
    </row>
    <row r="53" spans="1:7" ht="12.75">
      <c r="A53" s="12" t="s">
        <v>34</v>
      </c>
      <c r="B53" s="12" t="s">
        <v>158</v>
      </c>
      <c r="C53" s="12" t="s">
        <v>291</v>
      </c>
      <c r="F53" s="18">
        <v>43832</v>
      </c>
      <c r="G53" s="22">
        <v>0.051089</v>
      </c>
    </row>
    <row r="54" spans="1:7" ht="12.75">
      <c r="A54" s="14"/>
      <c r="B54" s="17"/>
      <c r="C54" s="21" t="s">
        <v>292</v>
      </c>
      <c r="F54" s="19"/>
      <c r="G54" s="25">
        <f>SUBTOTAL(9,G50:G53)</f>
        <v>0.24033500000000002</v>
      </c>
    </row>
    <row r="55" spans="1:7" ht="12.75">
      <c r="A55" s="12" t="s">
        <v>28</v>
      </c>
      <c r="B55" s="12" t="s">
        <v>28</v>
      </c>
      <c r="C55" s="12" t="s">
        <v>28</v>
      </c>
      <c r="F55" s="18" t="s">
        <v>28</v>
      </c>
      <c r="G55" s="22" t="s">
        <v>28</v>
      </c>
    </row>
    <row r="56" spans="1:7" ht="12.75">
      <c r="A56" s="12" t="s">
        <v>35</v>
      </c>
      <c r="B56" s="12" t="s">
        <v>159</v>
      </c>
      <c r="C56" s="12" t="s">
        <v>293</v>
      </c>
      <c r="F56" s="18">
        <v>43551</v>
      </c>
      <c r="G56" s="22">
        <v>0.013315</v>
      </c>
    </row>
    <row r="57" spans="1:7" ht="12.75">
      <c r="A57" s="12" t="s">
        <v>35</v>
      </c>
      <c r="B57" s="12" t="s">
        <v>159</v>
      </c>
      <c r="C57" s="12" t="s">
        <v>293</v>
      </c>
      <c r="F57" s="18">
        <v>43648</v>
      </c>
      <c r="G57" s="22">
        <v>0.013369</v>
      </c>
    </row>
    <row r="58" spans="1:7" ht="12.75">
      <c r="A58" s="12" t="s">
        <v>35</v>
      </c>
      <c r="B58" s="12" t="s">
        <v>159</v>
      </c>
      <c r="C58" s="12" t="s">
        <v>293</v>
      </c>
      <c r="F58" s="18">
        <v>43740</v>
      </c>
      <c r="G58" s="22">
        <v>0.015175</v>
      </c>
    </row>
    <row r="59" spans="1:7" ht="12.75">
      <c r="A59" s="12" t="s">
        <v>35</v>
      </c>
      <c r="B59" s="12" t="s">
        <v>159</v>
      </c>
      <c r="C59" s="12" t="s">
        <v>293</v>
      </c>
      <c r="F59" s="18">
        <v>43832</v>
      </c>
      <c r="G59" s="22">
        <v>0.001964</v>
      </c>
    </row>
    <row r="60" spans="1:7" ht="12.75">
      <c r="A60" s="14"/>
      <c r="B60" s="17"/>
      <c r="C60" s="21" t="s">
        <v>294</v>
      </c>
      <c r="F60" s="19"/>
      <c r="G60" s="25">
        <f>SUBTOTAL(9,G56:G59)</f>
        <v>0.043823</v>
      </c>
    </row>
    <row r="61" spans="1:7" ht="12.75">
      <c r="A61" s="12" t="s">
        <v>28</v>
      </c>
      <c r="B61" s="12" t="s">
        <v>28</v>
      </c>
      <c r="C61" s="12" t="s">
        <v>28</v>
      </c>
      <c r="F61" s="18" t="s">
        <v>28</v>
      </c>
      <c r="G61" s="22" t="s">
        <v>28</v>
      </c>
    </row>
    <row r="62" spans="1:7" ht="12.75">
      <c r="A62" s="12" t="s">
        <v>36</v>
      </c>
      <c r="B62" s="12" t="s">
        <v>160</v>
      </c>
      <c r="C62" s="12" t="s">
        <v>295</v>
      </c>
      <c r="F62" s="18">
        <v>43551</v>
      </c>
      <c r="G62" s="22">
        <v>0.113347</v>
      </c>
    </row>
    <row r="63" spans="1:7" ht="12.75">
      <c r="A63" s="12" t="s">
        <v>36</v>
      </c>
      <c r="B63" s="12" t="s">
        <v>160</v>
      </c>
      <c r="C63" s="12" t="s">
        <v>295</v>
      </c>
      <c r="F63" s="18">
        <v>43648</v>
      </c>
      <c r="G63" s="22">
        <v>0.146923</v>
      </c>
    </row>
    <row r="64" spans="1:7" ht="12.75">
      <c r="A64" s="12" t="s">
        <v>36</v>
      </c>
      <c r="B64" s="12" t="s">
        <v>160</v>
      </c>
      <c r="C64" s="12" t="s">
        <v>295</v>
      </c>
      <c r="F64" s="18">
        <v>43740</v>
      </c>
      <c r="G64" s="22">
        <v>0.168033</v>
      </c>
    </row>
    <row r="65" spans="1:7" ht="12.75">
      <c r="A65" s="12" t="s">
        <v>36</v>
      </c>
      <c r="B65" s="12" t="s">
        <v>160</v>
      </c>
      <c r="C65" s="12" t="s">
        <v>295</v>
      </c>
      <c r="F65" s="18">
        <v>43832</v>
      </c>
      <c r="G65" s="22">
        <v>0.133847</v>
      </c>
    </row>
    <row r="66" spans="1:7" ht="12.75">
      <c r="A66" s="14"/>
      <c r="B66" s="17"/>
      <c r="C66" s="21" t="s">
        <v>296</v>
      </c>
      <c r="F66" s="19"/>
      <c r="G66" s="25">
        <f>SUBTOTAL(9,G62:G65)</f>
        <v>0.5621499999999999</v>
      </c>
    </row>
    <row r="67" spans="1:7" ht="12.75">
      <c r="A67" s="12" t="s">
        <v>28</v>
      </c>
      <c r="B67" s="12" t="s">
        <v>28</v>
      </c>
      <c r="C67" s="12" t="s">
        <v>28</v>
      </c>
      <c r="F67" s="18" t="s">
        <v>28</v>
      </c>
      <c r="G67" s="22" t="s">
        <v>28</v>
      </c>
    </row>
    <row r="68" spans="1:7" ht="12.75">
      <c r="A68" s="12" t="s">
        <v>37</v>
      </c>
      <c r="B68" s="12" t="s">
        <v>161</v>
      </c>
      <c r="C68" s="12" t="s">
        <v>297</v>
      </c>
      <c r="F68" s="18">
        <v>43551</v>
      </c>
      <c r="G68" s="22">
        <v>0.039778</v>
      </c>
    </row>
    <row r="69" spans="1:7" ht="12.75">
      <c r="A69" s="12" t="s">
        <v>37</v>
      </c>
      <c r="B69" s="12" t="s">
        <v>162</v>
      </c>
      <c r="C69" s="12" t="s">
        <v>297</v>
      </c>
      <c r="F69" s="18">
        <v>43648</v>
      </c>
      <c r="G69" s="22">
        <v>0.107341</v>
      </c>
    </row>
    <row r="70" spans="1:7" ht="12.75">
      <c r="A70" s="12" t="s">
        <v>37</v>
      </c>
      <c r="B70" s="12" t="s">
        <v>162</v>
      </c>
      <c r="C70" s="12" t="s">
        <v>297</v>
      </c>
      <c r="F70" s="18">
        <v>43740</v>
      </c>
      <c r="G70" s="22">
        <v>0.048182</v>
      </c>
    </row>
    <row r="71" spans="1:7" ht="12.75">
      <c r="A71" s="12" t="s">
        <v>37</v>
      </c>
      <c r="B71" s="12" t="s">
        <v>162</v>
      </c>
      <c r="C71" s="12" t="s">
        <v>297</v>
      </c>
      <c r="F71" s="18">
        <v>43832</v>
      </c>
      <c r="G71" s="22">
        <v>0.033485</v>
      </c>
    </row>
    <row r="72" spans="1:7" ht="12.75">
      <c r="A72" s="14"/>
      <c r="B72" s="17"/>
      <c r="C72" s="21" t="s">
        <v>298</v>
      </c>
      <c r="F72" s="19"/>
      <c r="G72" s="25">
        <f>SUBTOTAL(9,G68:G71)</f>
        <v>0.228786</v>
      </c>
    </row>
    <row r="73" spans="1:7" ht="12.75">
      <c r="A73" s="12" t="s">
        <v>28</v>
      </c>
      <c r="B73" s="12" t="s">
        <v>28</v>
      </c>
      <c r="C73" s="12" t="s">
        <v>28</v>
      </c>
      <c r="F73" s="18" t="s">
        <v>28</v>
      </c>
      <c r="G73" s="22" t="s">
        <v>28</v>
      </c>
    </row>
    <row r="74" spans="1:7" ht="12.75">
      <c r="A74" s="12" t="s">
        <v>38</v>
      </c>
      <c r="B74" s="12" t="s">
        <v>163</v>
      </c>
      <c r="C74" s="12" t="s">
        <v>299</v>
      </c>
      <c r="F74" s="18">
        <v>43551</v>
      </c>
      <c r="G74" s="22">
        <v>0.142053</v>
      </c>
    </row>
    <row r="75" spans="1:7" ht="12.75">
      <c r="A75" s="12" t="s">
        <v>38</v>
      </c>
      <c r="B75" s="12" t="s">
        <v>163</v>
      </c>
      <c r="C75" s="12" t="s">
        <v>299</v>
      </c>
      <c r="F75" s="18">
        <v>43648</v>
      </c>
      <c r="G75" s="22">
        <v>0.209295</v>
      </c>
    </row>
    <row r="76" spans="1:7" ht="12.75">
      <c r="A76" s="12" t="s">
        <v>38</v>
      </c>
      <c r="B76" s="12" t="s">
        <v>163</v>
      </c>
      <c r="C76" s="12" t="s">
        <v>299</v>
      </c>
      <c r="F76" s="18">
        <v>43740</v>
      </c>
      <c r="G76" s="22">
        <v>0.159302</v>
      </c>
    </row>
    <row r="77" spans="1:7" ht="12.75">
      <c r="A77" s="12" t="s">
        <v>38</v>
      </c>
      <c r="B77" s="12" t="s">
        <v>163</v>
      </c>
      <c r="C77" s="12" t="s">
        <v>299</v>
      </c>
      <c r="F77" s="18">
        <v>43832</v>
      </c>
      <c r="G77" s="22">
        <v>0.09333</v>
      </c>
    </row>
    <row r="78" spans="1:7" ht="12.75">
      <c r="A78" s="14"/>
      <c r="B78" s="17"/>
      <c r="C78" s="21" t="s">
        <v>300</v>
      </c>
      <c r="F78" s="19"/>
      <c r="G78" s="25">
        <f>SUBTOTAL(9,G74:G77)</f>
        <v>0.6039800000000001</v>
      </c>
    </row>
    <row r="79" spans="1:7" ht="12.75">
      <c r="A79" s="12" t="s">
        <v>28</v>
      </c>
      <c r="B79" s="12" t="s">
        <v>28</v>
      </c>
      <c r="C79" s="12" t="s">
        <v>28</v>
      </c>
      <c r="F79" s="18" t="s">
        <v>28</v>
      </c>
      <c r="G79" s="22" t="s">
        <v>28</v>
      </c>
    </row>
    <row r="80" spans="1:7" ht="12.75">
      <c r="A80" s="12" t="s">
        <v>39</v>
      </c>
      <c r="B80" s="12" t="s">
        <v>164</v>
      </c>
      <c r="C80" s="12" t="s">
        <v>301</v>
      </c>
      <c r="F80" s="18">
        <v>43551</v>
      </c>
      <c r="G80" s="22">
        <v>0.171484</v>
      </c>
    </row>
    <row r="81" spans="1:7" ht="12.75">
      <c r="A81" s="12" t="s">
        <v>39</v>
      </c>
      <c r="B81" s="12" t="s">
        <v>164</v>
      </c>
      <c r="C81" s="12" t="s">
        <v>301</v>
      </c>
      <c r="F81" s="18">
        <v>43648</v>
      </c>
      <c r="G81" s="22">
        <v>0.230011</v>
      </c>
    </row>
    <row r="82" spans="1:7" ht="12.75">
      <c r="A82" s="12" t="s">
        <v>39</v>
      </c>
      <c r="B82" s="12" t="s">
        <v>164</v>
      </c>
      <c r="C82" s="12" t="s">
        <v>301</v>
      </c>
      <c r="F82" s="18">
        <v>43740</v>
      </c>
      <c r="G82" s="22">
        <v>0.1929</v>
      </c>
    </row>
    <row r="83" spans="1:7" ht="12.75">
      <c r="A83" s="12" t="s">
        <v>39</v>
      </c>
      <c r="B83" s="12" t="s">
        <v>164</v>
      </c>
      <c r="C83" s="12" t="s">
        <v>301</v>
      </c>
      <c r="F83" s="18">
        <v>43832</v>
      </c>
      <c r="G83" s="22">
        <v>0.121508</v>
      </c>
    </row>
    <row r="84" spans="1:7" ht="12.75">
      <c r="A84" s="14"/>
      <c r="B84" s="17"/>
      <c r="C84" s="21" t="s">
        <v>302</v>
      </c>
      <c r="F84" s="19"/>
      <c r="G84" s="25">
        <f>SUBTOTAL(9,G80:G83)</f>
        <v>0.715903</v>
      </c>
    </row>
    <row r="85" spans="1:7" ht="12.75">
      <c r="A85" s="12" t="s">
        <v>28</v>
      </c>
      <c r="B85" s="12" t="s">
        <v>28</v>
      </c>
      <c r="C85" s="12" t="s">
        <v>28</v>
      </c>
      <c r="F85" s="18" t="s">
        <v>28</v>
      </c>
      <c r="G85" s="22" t="s">
        <v>28</v>
      </c>
    </row>
    <row r="86" spans="1:7" ht="12.75">
      <c r="A86" s="12" t="s">
        <v>40</v>
      </c>
      <c r="B86" s="12" t="s">
        <v>165</v>
      </c>
      <c r="C86" s="12" t="s">
        <v>303</v>
      </c>
      <c r="F86" s="18">
        <v>43551</v>
      </c>
      <c r="G86" s="22">
        <v>0.119204</v>
      </c>
    </row>
    <row r="87" spans="1:7" ht="12.75">
      <c r="A87" s="12" t="s">
        <v>40</v>
      </c>
      <c r="B87" s="12" t="s">
        <v>165</v>
      </c>
      <c r="C87" s="12" t="s">
        <v>303</v>
      </c>
      <c r="F87" s="18">
        <v>43648</v>
      </c>
      <c r="G87" s="22">
        <v>0.20696</v>
      </c>
    </row>
    <row r="88" spans="1:7" ht="12.75">
      <c r="A88" s="12" t="s">
        <v>40</v>
      </c>
      <c r="B88" s="12" t="s">
        <v>165</v>
      </c>
      <c r="C88" s="12" t="s">
        <v>303</v>
      </c>
      <c r="F88" s="18">
        <v>43740</v>
      </c>
      <c r="G88" s="22">
        <v>0.165056</v>
      </c>
    </row>
    <row r="89" spans="1:7" ht="12.75">
      <c r="A89" s="12" t="s">
        <v>40</v>
      </c>
      <c r="B89" s="12" t="s">
        <v>165</v>
      </c>
      <c r="C89" s="12" t="s">
        <v>303</v>
      </c>
      <c r="F89" s="18">
        <v>43832</v>
      </c>
      <c r="G89" s="22">
        <v>0.104637</v>
      </c>
    </row>
    <row r="90" spans="1:7" ht="12.75">
      <c r="A90" s="14"/>
      <c r="B90" s="17"/>
      <c r="C90" s="21" t="s">
        <v>304</v>
      </c>
      <c r="F90" s="19"/>
      <c r="G90" s="25">
        <f>SUBTOTAL(9,G86:G89)</f>
        <v>0.595857</v>
      </c>
    </row>
    <row r="91" spans="1:7" ht="12.75">
      <c r="A91" s="12" t="s">
        <v>28</v>
      </c>
      <c r="B91" s="12" t="s">
        <v>28</v>
      </c>
      <c r="C91" s="12" t="s">
        <v>28</v>
      </c>
      <c r="F91" s="18" t="s">
        <v>28</v>
      </c>
      <c r="G91" s="22" t="s">
        <v>28</v>
      </c>
    </row>
    <row r="92" spans="1:7" ht="12.75">
      <c r="A92" s="12" t="s">
        <v>41</v>
      </c>
      <c r="B92" s="12" t="s">
        <v>166</v>
      </c>
      <c r="C92" s="12" t="s">
        <v>305</v>
      </c>
      <c r="F92" s="18">
        <v>43551</v>
      </c>
      <c r="G92" s="22">
        <v>0.139797</v>
      </c>
    </row>
    <row r="93" spans="1:7" ht="12.75">
      <c r="A93" s="12" t="s">
        <v>41</v>
      </c>
      <c r="B93" s="12" t="s">
        <v>166</v>
      </c>
      <c r="C93" s="12" t="s">
        <v>305</v>
      </c>
      <c r="F93" s="18">
        <v>43648</v>
      </c>
      <c r="G93" s="22">
        <v>0.210479</v>
      </c>
    </row>
    <row r="94" spans="1:7" ht="12.75">
      <c r="A94" s="12" t="s">
        <v>41</v>
      </c>
      <c r="B94" s="12" t="s">
        <v>166</v>
      </c>
      <c r="C94" s="12" t="s">
        <v>305</v>
      </c>
      <c r="F94" s="18">
        <v>43740</v>
      </c>
      <c r="G94" s="22">
        <v>0.129241</v>
      </c>
    </row>
    <row r="95" spans="1:7" ht="12.75">
      <c r="A95" s="12" t="s">
        <v>41</v>
      </c>
      <c r="B95" s="12" t="s">
        <v>166</v>
      </c>
      <c r="C95" s="12" t="s">
        <v>305</v>
      </c>
      <c r="F95" s="18">
        <v>43832</v>
      </c>
      <c r="G95" s="22">
        <v>0.075441</v>
      </c>
    </row>
    <row r="96" spans="1:7" ht="12.75">
      <c r="A96" s="14"/>
      <c r="B96" s="17"/>
      <c r="C96" s="21" t="s">
        <v>306</v>
      </c>
      <c r="F96" s="19"/>
      <c r="G96" s="25">
        <f>SUBTOTAL(9,G92:G95)</f>
        <v>0.5549580000000001</v>
      </c>
    </row>
    <row r="97" spans="1:7" ht="12.75">
      <c r="A97" s="12" t="s">
        <v>28</v>
      </c>
      <c r="B97" s="12" t="s">
        <v>28</v>
      </c>
      <c r="C97" s="12" t="s">
        <v>28</v>
      </c>
      <c r="F97" s="18" t="s">
        <v>28</v>
      </c>
      <c r="G97" s="22" t="s">
        <v>28</v>
      </c>
    </row>
    <row r="98" spans="1:7" ht="12.75">
      <c r="A98" s="12" t="s">
        <v>42</v>
      </c>
      <c r="B98" s="12" t="s">
        <v>167</v>
      </c>
      <c r="C98" s="12" t="s">
        <v>307</v>
      </c>
      <c r="F98" s="18">
        <v>43551</v>
      </c>
      <c r="G98" s="22">
        <v>0.082602</v>
      </c>
    </row>
    <row r="99" spans="1:7" ht="12.75">
      <c r="A99" s="12" t="s">
        <v>42</v>
      </c>
      <c r="B99" s="12" t="s">
        <v>167</v>
      </c>
      <c r="C99" s="12" t="s">
        <v>307</v>
      </c>
      <c r="F99" s="18">
        <v>43648</v>
      </c>
      <c r="G99" s="22">
        <v>0.147822</v>
      </c>
    </row>
    <row r="100" spans="1:7" ht="12.75">
      <c r="A100" s="12" t="s">
        <v>42</v>
      </c>
      <c r="B100" s="12" t="s">
        <v>167</v>
      </c>
      <c r="C100" s="12" t="s">
        <v>307</v>
      </c>
      <c r="F100" s="18">
        <v>43740</v>
      </c>
      <c r="G100" s="22">
        <v>0.111609</v>
      </c>
    </row>
    <row r="101" spans="1:7" ht="12.75">
      <c r="A101" s="12" t="s">
        <v>42</v>
      </c>
      <c r="B101" s="12" t="s">
        <v>167</v>
      </c>
      <c r="C101" s="12" t="s">
        <v>307</v>
      </c>
      <c r="F101" s="18">
        <v>43832</v>
      </c>
      <c r="G101" s="22">
        <v>0.085544</v>
      </c>
    </row>
    <row r="102" spans="1:7" ht="12.75">
      <c r="A102" s="14"/>
      <c r="B102" s="17"/>
      <c r="C102" s="21" t="s">
        <v>308</v>
      </c>
      <c r="F102" s="19"/>
      <c r="G102" s="25">
        <f>SUBTOTAL(9,G98:G101)</f>
        <v>0.42757700000000004</v>
      </c>
    </row>
    <row r="103" spans="1:7" ht="12.75">
      <c r="A103" s="12" t="s">
        <v>28</v>
      </c>
      <c r="B103" s="12" t="s">
        <v>28</v>
      </c>
      <c r="C103" s="12" t="s">
        <v>28</v>
      </c>
      <c r="F103" s="18" t="s">
        <v>28</v>
      </c>
      <c r="G103" s="22" t="s">
        <v>28</v>
      </c>
    </row>
    <row r="104" spans="1:7" ht="12.75">
      <c r="A104" s="12" t="s">
        <v>43</v>
      </c>
      <c r="B104" s="12" t="s">
        <v>168</v>
      </c>
      <c r="C104" s="12" t="s">
        <v>309</v>
      </c>
      <c r="F104" s="18">
        <v>43551</v>
      </c>
      <c r="G104" s="22">
        <v>0.094981</v>
      </c>
    </row>
    <row r="105" spans="1:7" ht="12.75">
      <c r="A105" s="12" t="s">
        <v>43</v>
      </c>
      <c r="B105" s="12" t="s">
        <v>168</v>
      </c>
      <c r="C105" s="12" t="s">
        <v>309</v>
      </c>
      <c r="F105" s="18">
        <v>43648</v>
      </c>
      <c r="G105" s="22">
        <v>0.113701</v>
      </c>
    </row>
    <row r="106" spans="1:7" ht="12.75">
      <c r="A106" s="12" t="s">
        <v>43</v>
      </c>
      <c r="B106" s="12" t="s">
        <v>168</v>
      </c>
      <c r="C106" s="12" t="s">
        <v>309</v>
      </c>
      <c r="F106" s="18">
        <v>43740</v>
      </c>
      <c r="G106" s="22">
        <v>0.099003</v>
      </c>
    </row>
    <row r="107" spans="1:7" ht="12.75">
      <c r="A107" s="12" t="s">
        <v>43</v>
      </c>
      <c r="B107" s="12" t="s">
        <v>168</v>
      </c>
      <c r="C107" s="12" t="s">
        <v>309</v>
      </c>
      <c r="F107" s="18">
        <v>43832</v>
      </c>
      <c r="G107" s="22">
        <v>0.090064</v>
      </c>
    </row>
    <row r="108" spans="1:7" ht="12.75">
      <c r="A108" s="14"/>
      <c r="B108" s="17"/>
      <c r="C108" s="21" t="s">
        <v>310</v>
      </c>
      <c r="F108" s="19"/>
      <c r="G108" s="25">
        <f>SUBTOTAL(9,G104:G107)</f>
        <v>0.397749</v>
      </c>
    </row>
    <row r="109" spans="1:7" ht="12.75">
      <c r="A109" s="12" t="s">
        <v>28</v>
      </c>
      <c r="B109" s="12" t="s">
        <v>28</v>
      </c>
      <c r="C109" s="12" t="s">
        <v>28</v>
      </c>
      <c r="F109" s="18" t="s">
        <v>28</v>
      </c>
      <c r="G109" s="22" t="s">
        <v>28</v>
      </c>
    </row>
    <row r="110" spans="1:7" ht="12.75">
      <c r="A110" s="12" t="s">
        <v>44</v>
      </c>
      <c r="B110" s="12" t="s">
        <v>169</v>
      </c>
      <c r="C110" s="12" t="s">
        <v>311</v>
      </c>
      <c r="F110" s="18">
        <v>43551</v>
      </c>
      <c r="G110" s="22">
        <v>0.115683</v>
      </c>
    </row>
    <row r="111" spans="1:7" ht="12.75">
      <c r="A111" s="12" t="s">
        <v>44</v>
      </c>
      <c r="B111" s="12" t="s">
        <v>169</v>
      </c>
      <c r="C111" s="12" t="s">
        <v>311</v>
      </c>
      <c r="F111" s="18">
        <v>43648</v>
      </c>
      <c r="G111" s="22">
        <v>0.158384</v>
      </c>
    </row>
    <row r="112" spans="1:7" ht="12.75">
      <c r="A112" s="12" t="s">
        <v>44</v>
      </c>
      <c r="B112" s="12" t="s">
        <v>169</v>
      </c>
      <c r="C112" s="12" t="s">
        <v>311</v>
      </c>
      <c r="F112" s="18">
        <v>43740</v>
      </c>
      <c r="G112" s="22">
        <v>0.115584</v>
      </c>
    </row>
    <row r="113" spans="1:7" ht="12.75">
      <c r="A113" s="12" t="s">
        <v>44</v>
      </c>
      <c r="B113" s="12" t="s">
        <v>169</v>
      </c>
      <c r="C113" s="12" t="s">
        <v>311</v>
      </c>
      <c r="F113" s="18">
        <v>43832</v>
      </c>
      <c r="G113" s="22">
        <v>0.084657</v>
      </c>
    </row>
    <row r="114" spans="1:7" ht="12.75">
      <c r="A114" s="14"/>
      <c r="B114" s="17"/>
      <c r="C114" s="21" t="s">
        <v>312</v>
      </c>
      <c r="F114" s="19"/>
      <c r="G114" s="25">
        <f>SUBTOTAL(9,G110:G113)</f>
        <v>0.474308</v>
      </c>
    </row>
    <row r="115" spans="1:7" ht="12.75">
      <c r="A115" s="12" t="s">
        <v>28</v>
      </c>
      <c r="B115" s="12" t="s">
        <v>28</v>
      </c>
      <c r="C115" s="12" t="s">
        <v>28</v>
      </c>
      <c r="F115" s="18" t="s">
        <v>28</v>
      </c>
      <c r="G115" s="22" t="s">
        <v>28</v>
      </c>
    </row>
    <row r="116" spans="1:7" ht="12.75">
      <c r="A116" s="12" t="s">
        <v>45</v>
      </c>
      <c r="B116" s="12" t="s">
        <v>170</v>
      </c>
      <c r="C116" s="12" t="s">
        <v>313</v>
      </c>
      <c r="F116" s="18">
        <v>43551</v>
      </c>
      <c r="G116" s="22">
        <v>0.10341</v>
      </c>
    </row>
    <row r="117" spans="1:7" ht="12.75">
      <c r="A117" s="12" t="s">
        <v>45</v>
      </c>
      <c r="B117" s="12" t="s">
        <v>170</v>
      </c>
      <c r="C117" s="12" t="s">
        <v>313</v>
      </c>
      <c r="F117" s="18">
        <v>43648</v>
      </c>
      <c r="G117" s="22">
        <v>0.084447</v>
      </c>
    </row>
    <row r="118" spans="1:7" ht="12.75">
      <c r="A118" s="12" t="s">
        <v>45</v>
      </c>
      <c r="B118" s="12" t="s">
        <v>170</v>
      </c>
      <c r="C118" s="12" t="s">
        <v>313</v>
      </c>
      <c r="F118" s="18">
        <v>43740</v>
      </c>
      <c r="G118" s="22">
        <v>0.11296</v>
      </c>
    </row>
    <row r="119" spans="1:7" ht="12.75">
      <c r="A119" s="12" t="s">
        <v>45</v>
      </c>
      <c r="B119" s="12" t="s">
        <v>170</v>
      </c>
      <c r="C119" s="12" t="s">
        <v>313</v>
      </c>
      <c r="F119" s="18">
        <v>43832</v>
      </c>
      <c r="G119" s="22">
        <v>0.063969</v>
      </c>
    </row>
    <row r="120" spans="1:7" ht="12.75">
      <c r="A120" s="14"/>
      <c r="B120" s="17"/>
      <c r="C120" s="21" t="s">
        <v>314</v>
      </c>
      <c r="F120" s="19"/>
      <c r="G120" s="25">
        <f>SUBTOTAL(9,G116:G119)</f>
        <v>0.364786</v>
      </c>
    </row>
    <row r="121" spans="1:7" ht="12.75">
      <c r="A121" s="12" t="s">
        <v>28</v>
      </c>
      <c r="B121" s="12" t="s">
        <v>28</v>
      </c>
      <c r="C121" s="12" t="s">
        <v>28</v>
      </c>
      <c r="F121" s="18" t="s">
        <v>28</v>
      </c>
      <c r="G121" s="22" t="s">
        <v>28</v>
      </c>
    </row>
    <row r="122" spans="1:7" ht="12.75">
      <c r="A122" s="12" t="s">
        <v>46</v>
      </c>
      <c r="B122" s="12" t="s">
        <v>171</v>
      </c>
      <c r="C122" s="12" t="s">
        <v>315</v>
      </c>
      <c r="F122" s="18">
        <v>43504</v>
      </c>
      <c r="G122" s="22">
        <v>0.242546</v>
      </c>
    </row>
    <row r="123" spans="1:7" ht="12.75">
      <c r="A123" s="12" t="s">
        <v>46</v>
      </c>
      <c r="B123" s="12" t="s">
        <v>171</v>
      </c>
      <c r="C123" s="12" t="s">
        <v>315</v>
      </c>
      <c r="F123" s="18">
        <v>43532</v>
      </c>
      <c r="G123" s="22">
        <v>0.258742</v>
      </c>
    </row>
    <row r="124" spans="1:7" ht="12.75">
      <c r="A124" s="12" t="s">
        <v>46</v>
      </c>
      <c r="B124" s="12" t="s">
        <v>171</v>
      </c>
      <c r="C124" s="12" t="s">
        <v>315</v>
      </c>
      <c r="F124" s="18">
        <v>43563</v>
      </c>
      <c r="G124" s="22">
        <v>0.250328</v>
      </c>
    </row>
    <row r="125" spans="1:7" ht="12.75">
      <c r="A125" s="12" t="s">
        <v>46</v>
      </c>
      <c r="B125" s="12" t="s">
        <v>171</v>
      </c>
      <c r="C125" s="12" t="s">
        <v>315</v>
      </c>
      <c r="F125" s="18">
        <v>43593</v>
      </c>
      <c r="G125" s="22">
        <v>0.247485</v>
      </c>
    </row>
    <row r="126" spans="1:7" ht="12.75">
      <c r="A126" s="12" t="s">
        <v>46</v>
      </c>
      <c r="B126" s="12" t="s">
        <v>171</v>
      </c>
      <c r="C126" s="12" t="s">
        <v>315</v>
      </c>
      <c r="F126" s="18">
        <v>43626</v>
      </c>
      <c r="G126" s="22">
        <v>0.247303</v>
      </c>
    </row>
    <row r="127" spans="1:7" ht="12.75">
      <c r="A127" s="12" t="s">
        <v>46</v>
      </c>
      <c r="B127" s="12" t="s">
        <v>171</v>
      </c>
      <c r="C127" s="12" t="s">
        <v>315</v>
      </c>
      <c r="F127" s="18">
        <v>43655</v>
      </c>
      <c r="G127" s="22">
        <v>0.246713</v>
      </c>
    </row>
    <row r="128" spans="1:7" ht="12.75">
      <c r="A128" s="12" t="s">
        <v>46</v>
      </c>
      <c r="B128" s="12" t="s">
        <v>171</v>
      </c>
      <c r="C128" s="12" t="s">
        <v>315</v>
      </c>
      <c r="F128" s="18">
        <v>43685</v>
      </c>
      <c r="G128" s="22">
        <v>0.245862</v>
      </c>
    </row>
    <row r="129" spans="1:7" ht="12.75">
      <c r="A129" s="12" t="s">
        <v>46</v>
      </c>
      <c r="B129" s="12" t="s">
        <v>171</v>
      </c>
      <c r="C129" s="12" t="s">
        <v>315</v>
      </c>
      <c r="F129" s="18">
        <v>43718</v>
      </c>
      <c r="G129" s="22">
        <v>0.248605</v>
      </c>
    </row>
    <row r="130" spans="1:7" ht="12.75">
      <c r="A130" s="12" t="s">
        <v>46</v>
      </c>
      <c r="B130" s="12" t="s">
        <v>171</v>
      </c>
      <c r="C130" s="12" t="s">
        <v>315</v>
      </c>
      <c r="F130" s="18">
        <v>43746</v>
      </c>
      <c r="G130" s="22">
        <v>0.247742</v>
      </c>
    </row>
    <row r="131" spans="1:7" ht="12.75">
      <c r="A131" s="12" t="s">
        <v>46</v>
      </c>
      <c r="B131" s="12" t="s">
        <v>171</v>
      </c>
      <c r="C131" s="12" t="s">
        <v>315</v>
      </c>
      <c r="F131" s="18">
        <v>43777</v>
      </c>
      <c r="G131" s="22">
        <v>0.238823</v>
      </c>
    </row>
    <row r="132" spans="1:7" ht="12.75">
      <c r="A132" s="12" t="s">
        <v>46</v>
      </c>
      <c r="B132" s="12" t="s">
        <v>171</v>
      </c>
      <c r="C132" s="12" t="s">
        <v>315</v>
      </c>
      <c r="F132" s="18">
        <v>43808</v>
      </c>
      <c r="G132" s="22">
        <v>0.229968</v>
      </c>
    </row>
    <row r="133" spans="1:7" ht="12.75">
      <c r="A133" s="12" t="s">
        <v>46</v>
      </c>
      <c r="B133" s="12" t="s">
        <v>171</v>
      </c>
      <c r="C133" s="12" t="s">
        <v>315</v>
      </c>
      <c r="F133" s="18">
        <v>43832</v>
      </c>
      <c r="G133" s="22">
        <v>0.233128</v>
      </c>
    </row>
    <row r="134" spans="1:7" ht="12.75">
      <c r="A134" s="14"/>
      <c r="B134" s="17"/>
      <c r="C134" s="21" t="s">
        <v>316</v>
      </c>
      <c r="F134" s="19"/>
      <c r="G134" s="25">
        <f>SUBTOTAL(9,G122:G133)</f>
        <v>2.937245</v>
      </c>
    </row>
    <row r="135" spans="1:7" ht="12.75">
      <c r="A135" s="12" t="s">
        <v>28</v>
      </c>
      <c r="B135" s="12" t="s">
        <v>28</v>
      </c>
      <c r="C135" s="12" t="s">
        <v>28</v>
      </c>
      <c r="F135" s="18" t="s">
        <v>28</v>
      </c>
      <c r="G135" s="22" t="s">
        <v>28</v>
      </c>
    </row>
    <row r="136" spans="1:7" ht="12.75">
      <c r="A136" s="12" t="s">
        <v>47</v>
      </c>
      <c r="B136" s="12" t="s">
        <v>172</v>
      </c>
      <c r="C136" s="12" t="s">
        <v>317</v>
      </c>
      <c r="F136" s="18">
        <v>43551</v>
      </c>
      <c r="G136" s="22">
        <v>0.0578</v>
      </c>
    </row>
    <row r="137" spans="1:7" ht="12.75">
      <c r="A137" s="12" t="s">
        <v>47</v>
      </c>
      <c r="B137" s="12" t="s">
        <v>172</v>
      </c>
      <c r="C137" s="12" t="s">
        <v>317</v>
      </c>
      <c r="F137" s="18">
        <v>43648</v>
      </c>
      <c r="G137" s="22">
        <v>0.060361</v>
      </c>
    </row>
    <row r="138" spans="1:7" ht="12.75">
      <c r="A138" s="12" t="s">
        <v>47</v>
      </c>
      <c r="B138" s="12" t="s">
        <v>172</v>
      </c>
      <c r="C138" s="12" t="s">
        <v>317</v>
      </c>
      <c r="F138" s="18">
        <v>43740</v>
      </c>
      <c r="G138" s="22">
        <v>0.065576</v>
      </c>
    </row>
    <row r="139" spans="1:7" ht="12.75">
      <c r="A139" s="12" t="s">
        <v>47</v>
      </c>
      <c r="B139" s="12" t="s">
        <v>172</v>
      </c>
      <c r="C139" s="12" t="s">
        <v>317</v>
      </c>
      <c r="F139" s="18">
        <v>43832</v>
      </c>
      <c r="G139" s="22">
        <v>0.089741</v>
      </c>
    </row>
    <row r="140" spans="1:7" ht="12.75">
      <c r="A140" s="14"/>
      <c r="B140" s="17"/>
      <c r="C140" s="21" t="s">
        <v>318</v>
      </c>
      <c r="F140" s="19"/>
      <c r="G140" s="25">
        <f>SUBTOTAL(9,G136:G139)</f>
        <v>0.273478</v>
      </c>
    </row>
    <row r="141" spans="1:7" ht="12.75">
      <c r="A141" s="12" t="s">
        <v>28</v>
      </c>
      <c r="B141" s="12" t="s">
        <v>28</v>
      </c>
      <c r="C141" s="12" t="s">
        <v>28</v>
      </c>
      <c r="F141" s="18" t="s">
        <v>28</v>
      </c>
      <c r="G141" s="22" t="s">
        <v>28</v>
      </c>
    </row>
    <row r="142" spans="1:7" ht="12.75">
      <c r="A142" s="12" t="s">
        <v>48</v>
      </c>
      <c r="B142" s="12" t="s">
        <v>173</v>
      </c>
      <c r="C142" s="12" t="s">
        <v>319</v>
      </c>
      <c r="F142" s="18">
        <v>43551</v>
      </c>
      <c r="G142" s="22">
        <v>0</v>
      </c>
    </row>
    <row r="143" spans="1:7" ht="12.75">
      <c r="A143" s="12" t="s">
        <v>48</v>
      </c>
      <c r="B143" s="12" t="s">
        <v>173</v>
      </c>
      <c r="C143" s="12" t="s">
        <v>319</v>
      </c>
      <c r="F143" s="18">
        <v>43648</v>
      </c>
      <c r="G143" s="22">
        <v>0</v>
      </c>
    </row>
    <row r="144" spans="1:7" ht="12.75">
      <c r="A144" s="12" t="s">
        <v>48</v>
      </c>
      <c r="B144" s="12" t="s">
        <v>173</v>
      </c>
      <c r="C144" s="12" t="s">
        <v>319</v>
      </c>
      <c r="F144" s="18">
        <v>43740</v>
      </c>
      <c r="G144" s="22">
        <v>0</v>
      </c>
    </row>
    <row r="145" spans="1:7" ht="12.75">
      <c r="A145" s="12" t="s">
        <v>48</v>
      </c>
      <c r="B145" s="12" t="s">
        <v>173</v>
      </c>
      <c r="C145" s="12" t="s">
        <v>319</v>
      </c>
      <c r="F145" s="18">
        <v>43832</v>
      </c>
      <c r="G145" s="22">
        <v>0</v>
      </c>
    </row>
    <row r="146" spans="1:7" ht="12.75">
      <c r="A146" s="15"/>
      <c r="B146" s="17"/>
      <c r="C146" s="21" t="s">
        <v>320</v>
      </c>
      <c r="F146" s="19"/>
      <c r="G146" s="25">
        <f>SUBTOTAL(9,G142:G145)</f>
        <v>0</v>
      </c>
    </row>
    <row r="147" spans="1:7" ht="12.75">
      <c r="A147" s="12" t="s">
        <v>28</v>
      </c>
      <c r="B147" s="12" t="s">
        <v>28</v>
      </c>
      <c r="C147" s="12" t="s">
        <v>28</v>
      </c>
      <c r="F147" s="18" t="s">
        <v>28</v>
      </c>
      <c r="G147" s="22" t="s">
        <v>28</v>
      </c>
    </row>
    <row r="148" spans="1:7" ht="12.75">
      <c r="A148" s="12" t="s">
        <v>49</v>
      </c>
      <c r="B148" s="12" t="s">
        <v>174</v>
      </c>
      <c r="C148" s="12" t="s">
        <v>321</v>
      </c>
      <c r="F148" s="18">
        <v>43551</v>
      </c>
      <c r="G148" s="22">
        <v>0.090155</v>
      </c>
    </row>
    <row r="149" spans="1:7" ht="12.75">
      <c r="A149" s="12" t="s">
        <v>49</v>
      </c>
      <c r="B149" s="12" t="s">
        <v>174</v>
      </c>
      <c r="C149" s="12" t="s">
        <v>321</v>
      </c>
      <c r="F149" s="18">
        <v>43648</v>
      </c>
      <c r="G149" s="22">
        <v>0.136533</v>
      </c>
    </row>
    <row r="150" spans="1:7" ht="12.75">
      <c r="A150" s="12" t="s">
        <v>49</v>
      </c>
      <c r="B150" s="12" t="s">
        <v>174</v>
      </c>
      <c r="C150" s="12" t="s">
        <v>321</v>
      </c>
      <c r="F150" s="18">
        <v>43740</v>
      </c>
      <c r="G150" s="22">
        <v>0.125701</v>
      </c>
    </row>
    <row r="151" spans="1:7" ht="12.75">
      <c r="A151" s="12" t="s">
        <v>49</v>
      </c>
      <c r="B151" s="12" t="s">
        <v>174</v>
      </c>
      <c r="C151" s="12" t="s">
        <v>321</v>
      </c>
      <c r="F151" s="18">
        <v>43832</v>
      </c>
      <c r="G151" s="22">
        <v>0.078968</v>
      </c>
    </row>
    <row r="152" spans="1:7" ht="12.75">
      <c r="A152" s="14"/>
      <c r="B152" s="17"/>
      <c r="C152" s="21" t="s">
        <v>322</v>
      </c>
      <c r="F152" s="19"/>
      <c r="G152" s="25">
        <f>SUBTOTAL(9,G148:G151)</f>
        <v>0.431357</v>
      </c>
    </row>
    <row r="153" spans="1:7" ht="12.75">
      <c r="A153" s="12" t="s">
        <v>28</v>
      </c>
      <c r="B153" s="12" t="s">
        <v>28</v>
      </c>
      <c r="C153" s="12" t="s">
        <v>28</v>
      </c>
      <c r="F153" s="18" t="s">
        <v>28</v>
      </c>
      <c r="G153" s="22" t="s">
        <v>28</v>
      </c>
    </row>
    <row r="154" spans="1:7" ht="12.75">
      <c r="A154" s="12" t="s">
        <v>50</v>
      </c>
      <c r="B154" s="12" t="s">
        <v>175</v>
      </c>
      <c r="C154" s="12" t="s">
        <v>323</v>
      </c>
      <c r="F154" s="18">
        <v>43551</v>
      </c>
      <c r="G154" s="22">
        <v>0.000526</v>
      </c>
    </row>
    <row r="155" spans="1:7" ht="12.75">
      <c r="A155" s="12" t="s">
        <v>50</v>
      </c>
      <c r="B155" s="12" t="s">
        <v>175</v>
      </c>
      <c r="C155" s="12" t="s">
        <v>323</v>
      </c>
      <c r="F155" s="18">
        <v>43648</v>
      </c>
      <c r="G155" s="22">
        <v>0.000383</v>
      </c>
    </row>
    <row r="156" spans="1:7" ht="12.75">
      <c r="A156" s="12" t="s">
        <v>50</v>
      </c>
      <c r="B156" s="12" t="s">
        <v>175</v>
      </c>
      <c r="C156" s="12" t="s">
        <v>323</v>
      </c>
      <c r="F156" s="18">
        <v>43740</v>
      </c>
      <c r="G156" s="22">
        <v>0.000499</v>
      </c>
    </row>
    <row r="157" spans="1:7" ht="12.75">
      <c r="A157" s="12" t="s">
        <v>50</v>
      </c>
      <c r="B157" s="12" t="s">
        <v>175</v>
      </c>
      <c r="C157" s="12" t="s">
        <v>323</v>
      </c>
      <c r="F157" s="18">
        <v>43832</v>
      </c>
      <c r="G157" s="22">
        <v>0.00045</v>
      </c>
    </row>
    <row r="158" spans="1:7" ht="12.75">
      <c r="A158" s="14"/>
      <c r="B158" s="17"/>
      <c r="C158" s="21" t="s">
        <v>324</v>
      </c>
      <c r="F158" s="19"/>
      <c r="G158" s="25">
        <f>SUBTOTAL(9,G154:G157)</f>
        <v>0.0018579999999999998</v>
      </c>
    </row>
    <row r="159" spans="1:7" ht="12.75">
      <c r="A159" s="12" t="s">
        <v>28</v>
      </c>
      <c r="B159" s="12" t="s">
        <v>28</v>
      </c>
      <c r="C159" s="12" t="s">
        <v>28</v>
      </c>
      <c r="F159" s="18" t="s">
        <v>28</v>
      </c>
      <c r="G159" s="22" t="s">
        <v>28</v>
      </c>
    </row>
    <row r="160" spans="1:7" ht="12.75">
      <c r="A160" s="12" t="s">
        <v>51</v>
      </c>
      <c r="B160" s="12" t="s">
        <v>176</v>
      </c>
      <c r="C160" s="12" t="s">
        <v>325</v>
      </c>
      <c r="F160" s="18">
        <v>43551</v>
      </c>
      <c r="G160" s="22">
        <v>0.03912</v>
      </c>
    </row>
    <row r="161" spans="1:7" ht="12.75">
      <c r="A161" s="12" t="s">
        <v>51</v>
      </c>
      <c r="B161" s="12" t="s">
        <v>176</v>
      </c>
      <c r="C161" s="12" t="s">
        <v>325</v>
      </c>
      <c r="F161" s="18">
        <v>43648</v>
      </c>
      <c r="G161" s="22">
        <v>0.077628</v>
      </c>
    </row>
    <row r="162" spans="1:7" ht="12.75">
      <c r="A162" s="12" t="s">
        <v>51</v>
      </c>
      <c r="B162" s="12" t="s">
        <v>176</v>
      </c>
      <c r="C162" s="12" t="s">
        <v>325</v>
      </c>
      <c r="F162" s="18">
        <v>43740</v>
      </c>
      <c r="G162" s="22">
        <v>0.065181</v>
      </c>
    </row>
    <row r="163" spans="1:7" ht="12.75">
      <c r="A163" s="12" t="s">
        <v>51</v>
      </c>
      <c r="B163" s="12" t="s">
        <v>176</v>
      </c>
      <c r="C163" s="12" t="s">
        <v>325</v>
      </c>
      <c r="F163" s="18">
        <v>43832</v>
      </c>
      <c r="G163" s="22">
        <v>0.025931</v>
      </c>
    </row>
    <row r="164" spans="1:7" ht="12.75">
      <c r="A164" s="14"/>
      <c r="B164" s="17"/>
      <c r="C164" s="21" t="s">
        <v>326</v>
      </c>
      <c r="F164" s="19"/>
      <c r="G164" s="25">
        <f>SUBTOTAL(9,G160:G163)</f>
        <v>0.20786000000000002</v>
      </c>
    </row>
    <row r="165" spans="1:7" ht="12.75">
      <c r="A165" s="12" t="s">
        <v>28</v>
      </c>
      <c r="B165" s="12" t="s">
        <v>28</v>
      </c>
      <c r="C165" s="12" t="s">
        <v>28</v>
      </c>
      <c r="F165" s="18" t="s">
        <v>28</v>
      </c>
      <c r="G165" s="22" t="s">
        <v>28</v>
      </c>
    </row>
    <row r="166" spans="1:7" ht="12.75">
      <c r="A166" s="12" t="s">
        <v>52</v>
      </c>
      <c r="B166" s="12" t="s">
        <v>177</v>
      </c>
      <c r="C166" s="12" t="s">
        <v>327</v>
      </c>
      <c r="F166" s="18">
        <v>43551</v>
      </c>
      <c r="G166" s="22">
        <v>0.102765</v>
      </c>
    </row>
    <row r="167" spans="1:7" ht="12.75">
      <c r="A167" s="12" t="s">
        <v>52</v>
      </c>
      <c r="B167" s="12" t="s">
        <v>177</v>
      </c>
      <c r="C167" s="12" t="s">
        <v>327</v>
      </c>
      <c r="F167" s="18">
        <v>43648</v>
      </c>
      <c r="G167" s="22">
        <v>0.120108</v>
      </c>
    </row>
    <row r="168" spans="1:7" ht="12.75">
      <c r="A168" s="12" t="s">
        <v>52</v>
      </c>
      <c r="B168" s="12" t="s">
        <v>177</v>
      </c>
      <c r="C168" s="12" t="s">
        <v>327</v>
      </c>
      <c r="F168" s="18">
        <v>43740</v>
      </c>
      <c r="G168" s="22">
        <v>0.10405</v>
      </c>
    </row>
    <row r="169" spans="1:7" ht="12.75">
      <c r="A169" s="12" t="s">
        <v>52</v>
      </c>
      <c r="B169" s="12" t="s">
        <v>177</v>
      </c>
      <c r="C169" s="12" t="s">
        <v>327</v>
      </c>
      <c r="F169" s="18">
        <v>43832</v>
      </c>
      <c r="G169" s="22">
        <v>0.072529</v>
      </c>
    </row>
    <row r="170" spans="1:7" ht="12.75">
      <c r="A170" s="14"/>
      <c r="B170" s="17"/>
      <c r="C170" s="21" t="s">
        <v>328</v>
      </c>
      <c r="F170" s="19"/>
      <c r="G170" s="25">
        <f>SUBTOTAL(9,G166:G169)</f>
        <v>0.399452</v>
      </c>
    </row>
    <row r="171" spans="1:7" ht="12.75">
      <c r="A171" s="12" t="s">
        <v>28</v>
      </c>
      <c r="B171" s="12" t="s">
        <v>28</v>
      </c>
      <c r="C171" s="12" t="s">
        <v>28</v>
      </c>
      <c r="F171" s="18" t="s">
        <v>28</v>
      </c>
      <c r="G171" s="22" t="s">
        <v>28</v>
      </c>
    </row>
    <row r="172" spans="1:7" ht="12.75">
      <c r="A172" s="12" t="s">
        <v>53</v>
      </c>
      <c r="B172" s="12" t="s">
        <v>178</v>
      </c>
      <c r="C172" s="12" t="s">
        <v>329</v>
      </c>
      <c r="F172" s="18">
        <v>43551</v>
      </c>
      <c r="G172" s="22">
        <v>0</v>
      </c>
    </row>
    <row r="173" spans="1:7" ht="12.75">
      <c r="A173" s="12" t="s">
        <v>53</v>
      </c>
      <c r="B173" s="12" t="s">
        <v>178</v>
      </c>
      <c r="C173" s="12" t="s">
        <v>329</v>
      </c>
      <c r="F173" s="18">
        <v>43648</v>
      </c>
      <c r="G173" s="22">
        <v>0</v>
      </c>
    </row>
    <row r="174" spans="1:7" ht="12.75">
      <c r="A174" s="12" t="s">
        <v>53</v>
      </c>
      <c r="B174" s="12" t="s">
        <v>178</v>
      </c>
      <c r="C174" s="12" t="s">
        <v>329</v>
      </c>
      <c r="F174" s="18">
        <v>43740</v>
      </c>
      <c r="G174" s="22">
        <v>0</v>
      </c>
    </row>
    <row r="175" spans="1:7" ht="12.75">
      <c r="A175" s="12" t="s">
        <v>53</v>
      </c>
      <c r="B175" s="12" t="s">
        <v>178</v>
      </c>
      <c r="C175" s="12" t="s">
        <v>329</v>
      </c>
      <c r="F175" s="18">
        <v>43832</v>
      </c>
      <c r="G175" s="22">
        <v>0</v>
      </c>
    </row>
    <row r="176" spans="1:7" ht="12.75">
      <c r="A176" s="14"/>
      <c r="B176" s="17"/>
      <c r="C176" s="21" t="s">
        <v>330</v>
      </c>
      <c r="F176" s="19"/>
      <c r="G176" s="25">
        <f>SUBTOTAL(9,G172:G175)</f>
        <v>0</v>
      </c>
    </row>
    <row r="177" spans="1:7" ht="12.75">
      <c r="A177" s="12" t="s">
        <v>28</v>
      </c>
      <c r="B177" s="12" t="s">
        <v>28</v>
      </c>
      <c r="C177" s="12" t="s">
        <v>28</v>
      </c>
      <c r="F177" s="18" t="s">
        <v>28</v>
      </c>
      <c r="G177" s="22" t="s">
        <v>28</v>
      </c>
    </row>
    <row r="178" spans="1:8" ht="12.75">
      <c r="A178" s="12" t="s">
        <v>54</v>
      </c>
      <c r="B178" s="12" t="s">
        <v>179</v>
      </c>
      <c r="C178" s="12" t="s">
        <v>331</v>
      </c>
      <c r="F178" s="18">
        <v>43551</v>
      </c>
      <c r="G178" s="22">
        <v>0</v>
      </c>
      <c r="H178" s="24">
        <v>0</v>
      </c>
    </row>
    <row r="179" spans="1:8" ht="12.75">
      <c r="A179" s="12" t="s">
        <v>54</v>
      </c>
      <c r="B179" s="12" t="s">
        <v>179</v>
      </c>
      <c r="C179" s="12" t="s">
        <v>331</v>
      </c>
      <c r="F179" s="18">
        <v>43648</v>
      </c>
      <c r="G179" s="22">
        <v>0</v>
      </c>
      <c r="H179" s="24">
        <v>0</v>
      </c>
    </row>
    <row r="180" spans="1:8" ht="12.75">
      <c r="A180" s="12" t="s">
        <v>54</v>
      </c>
      <c r="B180" s="12" t="s">
        <v>179</v>
      </c>
      <c r="C180" s="12" t="s">
        <v>331</v>
      </c>
      <c r="F180" s="18">
        <v>43691</v>
      </c>
      <c r="G180" s="22">
        <v>0</v>
      </c>
      <c r="H180" s="22">
        <v>0</v>
      </c>
    </row>
    <row r="181" spans="1:8" ht="12.75">
      <c r="A181" s="14"/>
      <c r="B181" s="17"/>
      <c r="C181" s="21" t="s">
        <v>332</v>
      </c>
      <c r="F181" s="19"/>
      <c r="G181" s="25">
        <f>SUBTOTAL(9,G178:G180)</f>
        <v>0</v>
      </c>
      <c r="H181" s="25">
        <f>SUBTOTAL(9,H178:H180)</f>
        <v>0</v>
      </c>
    </row>
    <row r="182" spans="1:7" ht="12.75">
      <c r="A182" s="12" t="s">
        <v>28</v>
      </c>
      <c r="B182" s="12" t="s">
        <v>28</v>
      </c>
      <c r="C182" s="12" t="s">
        <v>28</v>
      </c>
      <c r="F182" s="18" t="s">
        <v>28</v>
      </c>
      <c r="G182" s="22" t="s">
        <v>28</v>
      </c>
    </row>
    <row r="183" spans="1:7" ht="12.75">
      <c r="A183" s="12" t="s">
        <v>55</v>
      </c>
      <c r="B183" s="12" t="s">
        <v>180</v>
      </c>
      <c r="C183" s="12" t="s">
        <v>333</v>
      </c>
      <c r="F183" s="18">
        <v>43551</v>
      </c>
      <c r="G183" s="22">
        <v>0.098845</v>
      </c>
    </row>
    <row r="184" spans="1:7" ht="12.75">
      <c r="A184" s="12" t="s">
        <v>55</v>
      </c>
      <c r="B184" s="12" t="s">
        <v>180</v>
      </c>
      <c r="C184" s="12" t="s">
        <v>333</v>
      </c>
      <c r="F184" s="18">
        <v>43648</v>
      </c>
      <c r="G184" s="22">
        <v>0.082614</v>
      </c>
    </row>
    <row r="185" spans="1:7" ht="12.75">
      <c r="A185" s="12" t="s">
        <v>55</v>
      </c>
      <c r="B185" s="12" t="s">
        <v>180</v>
      </c>
      <c r="C185" s="12" t="s">
        <v>333</v>
      </c>
      <c r="F185" s="18">
        <v>43740</v>
      </c>
      <c r="G185" s="22">
        <v>0.083788</v>
      </c>
    </row>
    <row r="186" spans="1:7" ht="12.75">
      <c r="A186" s="12" t="s">
        <v>55</v>
      </c>
      <c r="B186" s="12" t="s">
        <v>180</v>
      </c>
      <c r="C186" s="12" t="s">
        <v>333</v>
      </c>
      <c r="F186" s="18">
        <v>43832</v>
      </c>
      <c r="G186" s="22">
        <v>0.004271</v>
      </c>
    </row>
    <row r="187" spans="1:7" ht="12.75">
      <c r="A187" s="14"/>
      <c r="B187" s="17"/>
      <c r="C187" s="21" t="s">
        <v>334</v>
      </c>
      <c r="F187" s="19"/>
      <c r="G187" s="25">
        <f>SUBTOTAL(9,G183:G186)</f>
        <v>0.26951800000000004</v>
      </c>
    </row>
    <row r="188" spans="1:7" ht="12.75">
      <c r="A188" s="12" t="s">
        <v>28</v>
      </c>
      <c r="B188" s="12" t="s">
        <v>28</v>
      </c>
      <c r="C188" s="12" t="s">
        <v>28</v>
      </c>
      <c r="F188" s="18" t="s">
        <v>28</v>
      </c>
      <c r="G188" s="22" t="s">
        <v>28</v>
      </c>
    </row>
    <row r="189" spans="1:7" ht="12.75">
      <c r="A189" s="12" t="s">
        <v>56</v>
      </c>
      <c r="B189" s="12" t="s">
        <v>181</v>
      </c>
      <c r="C189" s="12" t="s">
        <v>335</v>
      </c>
      <c r="F189" s="18">
        <v>43551</v>
      </c>
      <c r="G189" s="22">
        <v>0.000664</v>
      </c>
    </row>
    <row r="190" spans="1:7" ht="12.75">
      <c r="A190" s="12" t="s">
        <v>56</v>
      </c>
      <c r="B190" s="12" t="s">
        <v>181</v>
      </c>
      <c r="C190" s="12" t="s">
        <v>335</v>
      </c>
      <c r="F190" s="18">
        <v>43648</v>
      </c>
      <c r="G190" s="22">
        <v>0.000746</v>
      </c>
    </row>
    <row r="191" spans="1:7" ht="12.75">
      <c r="A191" s="12" t="s">
        <v>56</v>
      </c>
      <c r="B191" s="12" t="s">
        <v>181</v>
      </c>
      <c r="C191" s="12" t="s">
        <v>335</v>
      </c>
      <c r="F191" s="18">
        <v>43740</v>
      </c>
      <c r="G191" s="22">
        <v>0.000554</v>
      </c>
    </row>
    <row r="192" spans="1:7" ht="12.75">
      <c r="A192" s="12" t="s">
        <v>56</v>
      </c>
      <c r="B192" s="12" t="s">
        <v>181</v>
      </c>
      <c r="C192" s="12" t="s">
        <v>335</v>
      </c>
      <c r="F192" s="18">
        <v>43832</v>
      </c>
      <c r="G192" s="22">
        <v>0.000402</v>
      </c>
    </row>
    <row r="193" spans="1:7" ht="12.75">
      <c r="A193" s="14"/>
      <c r="B193" s="17"/>
      <c r="C193" s="21" t="s">
        <v>336</v>
      </c>
      <c r="F193" s="19"/>
      <c r="G193" s="25">
        <f>SUBTOTAL(9,G189:G192)</f>
        <v>0.002366</v>
      </c>
    </row>
    <row r="194" spans="1:7" ht="12.75">
      <c r="A194" s="12" t="s">
        <v>28</v>
      </c>
      <c r="B194" s="12" t="s">
        <v>28</v>
      </c>
      <c r="C194" s="12" t="s">
        <v>28</v>
      </c>
      <c r="F194" s="18" t="s">
        <v>28</v>
      </c>
      <c r="G194" s="22" t="s">
        <v>28</v>
      </c>
    </row>
    <row r="195" spans="1:7" ht="12.75">
      <c r="A195" s="12" t="s">
        <v>57</v>
      </c>
      <c r="B195" s="12" t="s">
        <v>182</v>
      </c>
      <c r="C195" s="12" t="s">
        <v>337</v>
      </c>
      <c r="F195" s="18">
        <v>43551</v>
      </c>
      <c r="G195" s="22">
        <v>0.12151</v>
      </c>
    </row>
    <row r="196" spans="1:7" ht="12.75">
      <c r="A196" s="12" t="s">
        <v>57</v>
      </c>
      <c r="B196" s="12" t="s">
        <v>182</v>
      </c>
      <c r="C196" s="12" t="s">
        <v>337</v>
      </c>
      <c r="F196" s="18">
        <v>43648</v>
      </c>
      <c r="G196" s="22">
        <v>0.115449</v>
      </c>
    </row>
    <row r="197" spans="1:7" ht="12.75">
      <c r="A197" s="12" t="s">
        <v>57</v>
      </c>
      <c r="B197" s="12" t="s">
        <v>182</v>
      </c>
      <c r="C197" s="12" t="s">
        <v>337</v>
      </c>
      <c r="F197" s="18">
        <v>43740</v>
      </c>
      <c r="G197" s="22">
        <v>0.08209</v>
      </c>
    </row>
    <row r="198" spans="1:7" ht="12.75">
      <c r="A198" s="12" t="s">
        <v>57</v>
      </c>
      <c r="B198" s="12" t="s">
        <v>182</v>
      </c>
      <c r="C198" s="12" t="s">
        <v>337</v>
      </c>
      <c r="F198" s="18">
        <v>43832</v>
      </c>
      <c r="G198" s="22">
        <v>0.201432</v>
      </c>
    </row>
    <row r="199" spans="1:7" ht="12.75">
      <c r="A199" s="14"/>
      <c r="B199" s="17"/>
      <c r="C199" s="21" t="s">
        <v>338</v>
      </c>
      <c r="F199" s="19"/>
      <c r="G199" s="25">
        <f>SUBTOTAL(9,G195:G198)</f>
        <v>0.520481</v>
      </c>
    </row>
    <row r="200" spans="1:7" ht="12.75">
      <c r="A200" s="12" t="s">
        <v>28</v>
      </c>
      <c r="B200" s="12" t="s">
        <v>28</v>
      </c>
      <c r="C200" s="12" t="s">
        <v>28</v>
      </c>
      <c r="F200" s="18" t="s">
        <v>28</v>
      </c>
      <c r="G200" s="22" t="s">
        <v>28</v>
      </c>
    </row>
    <row r="201" spans="1:7" ht="12.75">
      <c r="A201" s="12" t="s">
        <v>58</v>
      </c>
      <c r="B201" s="12" t="s">
        <v>183</v>
      </c>
      <c r="C201" s="12" t="s">
        <v>339</v>
      </c>
      <c r="F201" s="18">
        <v>43551</v>
      </c>
      <c r="G201" s="22">
        <v>0.000259</v>
      </c>
    </row>
    <row r="202" spans="1:7" ht="12.75">
      <c r="A202" s="12" t="s">
        <v>58</v>
      </c>
      <c r="B202" s="12" t="s">
        <v>183</v>
      </c>
      <c r="C202" s="12" t="s">
        <v>339</v>
      </c>
      <c r="F202" s="18">
        <v>43648</v>
      </c>
      <c r="G202" s="22">
        <v>0.000439</v>
      </c>
    </row>
    <row r="203" spans="1:7" ht="12.75">
      <c r="A203" s="12" t="s">
        <v>58</v>
      </c>
      <c r="B203" s="12" t="s">
        <v>183</v>
      </c>
      <c r="C203" s="12" t="s">
        <v>339</v>
      </c>
      <c r="F203" s="18">
        <v>43740</v>
      </c>
      <c r="G203" s="22">
        <v>0.000343</v>
      </c>
    </row>
    <row r="204" spans="1:7" ht="12.75">
      <c r="A204" s="12" t="s">
        <v>58</v>
      </c>
      <c r="B204" s="12" t="s">
        <v>183</v>
      </c>
      <c r="C204" s="12" t="s">
        <v>339</v>
      </c>
      <c r="F204" s="18">
        <v>43832</v>
      </c>
      <c r="G204" s="22">
        <v>0.000154</v>
      </c>
    </row>
    <row r="205" spans="1:7" ht="12.75">
      <c r="A205" s="14"/>
      <c r="B205" s="17"/>
      <c r="C205" s="21" t="s">
        <v>340</v>
      </c>
      <c r="F205" s="19"/>
      <c r="G205" s="25">
        <f>SUBTOTAL(9,G201:G204)</f>
        <v>0.001195</v>
      </c>
    </row>
    <row r="206" spans="1:7" ht="12.75">
      <c r="A206" s="12" t="s">
        <v>28</v>
      </c>
      <c r="B206" s="12" t="s">
        <v>28</v>
      </c>
      <c r="C206" s="12" t="s">
        <v>28</v>
      </c>
      <c r="F206" s="18" t="s">
        <v>28</v>
      </c>
      <c r="G206" s="22" t="s">
        <v>28</v>
      </c>
    </row>
    <row r="207" spans="1:7" ht="12.75">
      <c r="A207" s="12" t="s">
        <v>59</v>
      </c>
      <c r="B207" s="12" t="s">
        <v>184</v>
      </c>
      <c r="C207" s="12" t="s">
        <v>341</v>
      </c>
      <c r="F207" s="18">
        <v>43551</v>
      </c>
      <c r="G207" s="22">
        <v>0.000761</v>
      </c>
    </row>
    <row r="208" spans="1:7" ht="12.75">
      <c r="A208" s="12" t="s">
        <v>59</v>
      </c>
      <c r="B208" s="12" t="s">
        <v>184</v>
      </c>
      <c r="C208" s="12" t="s">
        <v>341</v>
      </c>
      <c r="F208" s="18">
        <v>43648</v>
      </c>
      <c r="G208" s="22">
        <v>0.000911</v>
      </c>
    </row>
    <row r="209" spans="1:7" ht="12.75">
      <c r="A209" s="12" t="s">
        <v>59</v>
      </c>
      <c r="B209" s="12" t="s">
        <v>184</v>
      </c>
      <c r="C209" s="12" t="s">
        <v>341</v>
      </c>
      <c r="F209" s="18">
        <v>43740</v>
      </c>
      <c r="G209" s="22">
        <v>0.000719</v>
      </c>
    </row>
    <row r="210" spans="1:7" ht="12.75">
      <c r="A210" s="12" t="s">
        <v>59</v>
      </c>
      <c r="B210" s="12" t="s">
        <v>184</v>
      </c>
      <c r="C210" s="12" t="s">
        <v>341</v>
      </c>
      <c r="F210" s="18">
        <v>43832</v>
      </c>
      <c r="G210" s="22">
        <v>0.000442</v>
      </c>
    </row>
    <row r="211" spans="1:7" ht="12.75">
      <c r="A211" s="14"/>
      <c r="B211" s="17"/>
      <c r="C211" s="21" t="s">
        <v>342</v>
      </c>
      <c r="F211" s="19"/>
      <c r="G211" s="25">
        <f>SUBTOTAL(9,G207:G210)</f>
        <v>0.002833</v>
      </c>
    </row>
    <row r="212" spans="1:7" ht="12.75">
      <c r="A212" s="12" t="s">
        <v>28</v>
      </c>
      <c r="B212" s="12" t="s">
        <v>28</v>
      </c>
      <c r="C212" s="12" t="s">
        <v>28</v>
      </c>
      <c r="F212" s="18" t="s">
        <v>28</v>
      </c>
      <c r="G212" s="22" t="s">
        <v>28</v>
      </c>
    </row>
    <row r="213" spans="1:7" ht="12.75">
      <c r="A213" s="12" t="s">
        <v>60</v>
      </c>
      <c r="B213" s="12" t="s">
        <v>185</v>
      </c>
      <c r="C213" s="12" t="s">
        <v>343</v>
      </c>
      <c r="F213" s="18">
        <v>43551</v>
      </c>
      <c r="G213" s="22">
        <v>0.001112</v>
      </c>
    </row>
    <row r="214" spans="1:7" ht="12.75">
      <c r="A214" s="12" t="s">
        <v>60</v>
      </c>
      <c r="B214" s="12" t="s">
        <v>185</v>
      </c>
      <c r="C214" s="12" t="s">
        <v>343</v>
      </c>
      <c r="F214" s="18">
        <v>43648</v>
      </c>
      <c r="G214" s="22">
        <v>0.00113</v>
      </c>
    </row>
    <row r="215" spans="1:7" ht="12.75">
      <c r="A215" s="12" t="s">
        <v>60</v>
      </c>
      <c r="B215" s="12" t="s">
        <v>185</v>
      </c>
      <c r="C215" s="12" t="s">
        <v>343</v>
      </c>
      <c r="F215" s="18">
        <v>43740</v>
      </c>
      <c r="G215" s="22">
        <v>0.000832</v>
      </c>
    </row>
    <row r="216" spans="1:7" ht="12.75">
      <c r="A216" s="12" t="s">
        <v>60</v>
      </c>
      <c r="B216" s="12" t="s">
        <v>185</v>
      </c>
      <c r="C216" s="12" t="s">
        <v>343</v>
      </c>
      <c r="F216" s="18">
        <v>43832</v>
      </c>
      <c r="G216" s="22">
        <v>0.000542</v>
      </c>
    </row>
    <row r="217" spans="1:7" ht="12.75">
      <c r="A217" s="14"/>
      <c r="B217" s="17"/>
      <c r="C217" s="21" t="s">
        <v>344</v>
      </c>
      <c r="F217" s="19"/>
      <c r="G217" s="25">
        <f>SUBTOTAL(9,G213:G216)</f>
        <v>0.003616</v>
      </c>
    </row>
    <row r="218" spans="1:7" ht="12.75">
      <c r="A218" s="12" t="s">
        <v>28</v>
      </c>
      <c r="B218" s="12" t="s">
        <v>28</v>
      </c>
      <c r="C218" s="12" t="s">
        <v>28</v>
      </c>
      <c r="F218" s="18" t="s">
        <v>28</v>
      </c>
      <c r="G218" s="22" t="s">
        <v>28</v>
      </c>
    </row>
    <row r="219" spans="1:7" ht="12.75">
      <c r="A219" s="12" t="s">
        <v>61</v>
      </c>
      <c r="B219" s="12" t="s">
        <v>186</v>
      </c>
      <c r="C219" s="12" t="s">
        <v>345</v>
      </c>
      <c r="F219" s="18">
        <v>43551</v>
      </c>
      <c r="G219" s="22">
        <v>0.000778</v>
      </c>
    </row>
    <row r="220" spans="1:7" ht="12.75">
      <c r="A220" s="12" t="s">
        <v>61</v>
      </c>
      <c r="B220" s="12" t="s">
        <v>186</v>
      </c>
      <c r="C220" s="12" t="s">
        <v>345</v>
      </c>
      <c r="F220" s="18">
        <v>43648</v>
      </c>
      <c r="G220" s="22">
        <v>0.000911</v>
      </c>
    </row>
    <row r="221" spans="1:7" ht="12.75">
      <c r="A221" s="12" t="s">
        <v>61</v>
      </c>
      <c r="B221" s="12" t="s">
        <v>186</v>
      </c>
      <c r="C221" s="12" t="s">
        <v>345</v>
      </c>
      <c r="F221" s="18">
        <v>43740</v>
      </c>
      <c r="G221" s="22">
        <v>0.000653</v>
      </c>
    </row>
    <row r="222" spans="1:7" ht="12.75">
      <c r="A222" s="12" t="s">
        <v>61</v>
      </c>
      <c r="B222" s="12" t="s">
        <v>186</v>
      </c>
      <c r="C222" s="12" t="s">
        <v>345</v>
      </c>
      <c r="F222" s="18">
        <v>43832</v>
      </c>
      <c r="G222" s="22">
        <v>0.000621</v>
      </c>
    </row>
    <row r="223" spans="1:7" ht="12.75">
      <c r="A223" s="14"/>
      <c r="B223" s="17"/>
      <c r="C223" s="21" t="s">
        <v>346</v>
      </c>
      <c r="F223" s="19"/>
      <c r="G223" s="25">
        <f>SUBTOTAL(9,G219:G222)</f>
        <v>0.002963</v>
      </c>
    </row>
    <row r="224" spans="1:7" ht="12.75">
      <c r="A224" s="12" t="s">
        <v>28</v>
      </c>
      <c r="B224" s="12" t="s">
        <v>28</v>
      </c>
      <c r="C224" s="12" t="s">
        <v>28</v>
      </c>
      <c r="F224" s="18" t="s">
        <v>28</v>
      </c>
      <c r="G224" s="22" t="s">
        <v>28</v>
      </c>
    </row>
    <row r="225" spans="1:7" ht="12.75">
      <c r="A225" s="12" t="s">
        <v>62</v>
      </c>
      <c r="B225" s="12" t="s">
        <v>187</v>
      </c>
      <c r="C225" s="12" t="s">
        <v>347</v>
      </c>
      <c r="F225" s="18">
        <v>43551</v>
      </c>
      <c r="G225" s="22">
        <v>0.001118</v>
      </c>
    </row>
    <row r="226" spans="1:7" ht="12.75">
      <c r="A226" s="12" t="s">
        <v>62</v>
      </c>
      <c r="B226" s="12" t="s">
        <v>187</v>
      </c>
      <c r="C226" s="12" t="s">
        <v>347</v>
      </c>
      <c r="F226" s="18">
        <v>43648</v>
      </c>
      <c r="G226" s="22">
        <v>0.000914</v>
      </c>
    </row>
    <row r="227" spans="1:7" ht="12.75">
      <c r="A227" s="12" t="s">
        <v>62</v>
      </c>
      <c r="B227" s="12" t="s">
        <v>187</v>
      </c>
      <c r="C227" s="12" t="s">
        <v>347</v>
      </c>
      <c r="F227" s="18">
        <v>43740</v>
      </c>
      <c r="G227" s="22">
        <v>0.000588</v>
      </c>
    </row>
    <row r="228" spans="1:7" ht="12.75">
      <c r="A228" s="12" t="s">
        <v>62</v>
      </c>
      <c r="B228" s="12" t="s">
        <v>187</v>
      </c>
      <c r="C228" s="12" t="s">
        <v>347</v>
      </c>
      <c r="F228" s="18">
        <v>43832</v>
      </c>
      <c r="G228" s="22">
        <v>0.000386</v>
      </c>
    </row>
    <row r="229" spans="1:7" ht="12.75">
      <c r="A229" s="14"/>
      <c r="B229" s="17"/>
      <c r="C229" s="21" t="s">
        <v>348</v>
      </c>
      <c r="F229" s="19"/>
      <c r="G229" s="25">
        <f>SUBTOTAL(9,G225:G228)</f>
        <v>0.003006</v>
      </c>
    </row>
    <row r="230" spans="1:7" ht="12.75">
      <c r="A230" s="12" t="s">
        <v>28</v>
      </c>
      <c r="B230" s="12" t="s">
        <v>28</v>
      </c>
      <c r="C230" s="12" t="s">
        <v>28</v>
      </c>
      <c r="F230" s="18" t="s">
        <v>28</v>
      </c>
      <c r="G230" s="22" t="s">
        <v>28</v>
      </c>
    </row>
    <row r="231" spans="1:7" ht="12.75">
      <c r="A231" s="12" t="s">
        <v>63</v>
      </c>
      <c r="B231" s="12" t="s">
        <v>188</v>
      </c>
      <c r="C231" s="12" t="s">
        <v>349</v>
      </c>
      <c r="F231" s="18">
        <v>43504</v>
      </c>
      <c r="G231" s="22">
        <v>0.139806</v>
      </c>
    </row>
    <row r="232" spans="1:7" ht="12.75">
      <c r="A232" s="12" t="s">
        <v>63</v>
      </c>
      <c r="B232" s="12" t="s">
        <v>188</v>
      </c>
      <c r="C232" s="12" t="s">
        <v>349</v>
      </c>
      <c r="F232" s="18">
        <v>43532</v>
      </c>
      <c r="G232" s="22">
        <v>0.154381</v>
      </c>
    </row>
    <row r="233" spans="1:7" ht="12.75">
      <c r="A233" s="12" t="s">
        <v>63</v>
      </c>
      <c r="B233" s="12" t="s">
        <v>188</v>
      </c>
      <c r="C233" s="12" t="s">
        <v>349</v>
      </c>
      <c r="F233" s="18">
        <v>43563</v>
      </c>
      <c r="G233" s="22">
        <v>0.151827</v>
      </c>
    </row>
    <row r="234" spans="1:7" ht="12.75">
      <c r="A234" s="12" t="s">
        <v>63</v>
      </c>
      <c r="B234" s="12" t="s">
        <v>188</v>
      </c>
      <c r="C234" s="12" t="s">
        <v>349</v>
      </c>
      <c r="F234" s="18">
        <v>43593</v>
      </c>
      <c r="G234" s="22">
        <v>0.159034</v>
      </c>
    </row>
    <row r="235" spans="1:7" ht="12.75">
      <c r="A235" s="12" t="s">
        <v>63</v>
      </c>
      <c r="B235" s="12" t="s">
        <v>188</v>
      </c>
      <c r="C235" s="12" t="s">
        <v>349</v>
      </c>
      <c r="F235" s="18">
        <v>43626</v>
      </c>
      <c r="G235" s="22">
        <v>0.15461</v>
      </c>
    </row>
    <row r="236" spans="1:7" ht="12.75">
      <c r="A236" s="12" t="s">
        <v>63</v>
      </c>
      <c r="B236" s="12" t="s">
        <v>188</v>
      </c>
      <c r="C236" s="12" t="s">
        <v>349</v>
      </c>
      <c r="F236" s="18">
        <v>43655</v>
      </c>
      <c r="G236" s="22">
        <v>0.141526</v>
      </c>
    </row>
    <row r="237" spans="1:7" ht="12.75">
      <c r="A237" s="12" t="s">
        <v>63</v>
      </c>
      <c r="B237" s="12" t="s">
        <v>188</v>
      </c>
      <c r="C237" s="12" t="s">
        <v>349</v>
      </c>
      <c r="F237" s="18">
        <v>43685</v>
      </c>
      <c r="G237" s="22">
        <v>0.140615</v>
      </c>
    </row>
    <row r="238" spans="1:7" ht="12.75">
      <c r="A238" s="12" t="s">
        <v>63</v>
      </c>
      <c r="B238" s="12" t="s">
        <v>188</v>
      </c>
      <c r="C238" s="12" t="s">
        <v>349</v>
      </c>
      <c r="F238" s="18">
        <v>43718</v>
      </c>
      <c r="G238" s="22">
        <v>0.135292</v>
      </c>
    </row>
    <row r="239" spans="1:7" ht="12.75">
      <c r="A239" s="12" t="s">
        <v>63</v>
      </c>
      <c r="B239" s="12" t="s">
        <v>188</v>
      </c>
      <c r="C239" s="12" t="s">
        <v>349</v>
      </c>
      <c r="F239" s="18">
        <v>43746</v>
      </c>
      <c r="G239" s="22">
        <v>0.131796</v>
      </c>
    </row>
    <row r="240" spans="1:7" ht="12.75">
      <c r="A240" s="12" t="s">
        <v>63</v>
      </c>
      <c r="B240" s="12" t="s">
        <v>188</v>
      </c>
      <c r="C240" s="12" t="s">
        <v>349</v>
      </c>
      <c r="F240" s="18">
        <v>43777</v>
      </c>
      <c r="G240" s="22">
        <v>0.133297</v>
      </c>
    </row>
    <row r="241" spans="1:7" ht="12.75">
      <c r="A241" s="12" t="s">
        <v>63</v>
      </c>
      <c r="B241" s="12" t="s">
        <v>188</v>
      </c>
      <c r="C241" s="12" t="s">
        <v>349</v>
      </c>
      <c r="F241" s="18">
        <v>43808</v>
      </c>
      <c r="G241" s="22">
        <v>0.134278</v>
      </c>
    </row>
    <row r="242" spans="1:7" ht="12.75">
      <c r="A242" s="12" t="s">
        <v>63</v>
      </c>
      <c r="B242" s="12" t="s">
        <v>188</v>
      </c>
      <c r="C242" s="12" t="s">
        <v>349</v>
      </c>
      <c r="F242" s="18">
        <v>43832</v>
      </c>
      <c r="G242" s="22">
        <v>0.13546</v>
      </c>
    </row>
    <row r="243" spans="1:7" ht="12.75">
      <c r="A243" s="14"/>
      <c r="B243" s="17"/>
      <c r="C243" s="21" t="s">
        <v>350</v>
      </c>
      <c r="F243" s="19"/>
      <c r="G243" s="25">
        <f>SUBTOTAL(9,G231:G242)</f>
        <v>1.7119220000000002</v>
      </c>
    </row>
    <row r="244" spans="1:7" ht="12.75">
      <c r="A244" s="12" t="s">
        <v>28</v>
      </c>
      <c r="B244" s="12" t="s">
        <v>28</v>
      </c>
      <c r="C244" s="12" t="s">
        <v>28</v>
      </c>
      <c r="F244" s="18" t="s">
        <v>28</v>
      </c>
      <c r="G244" s="22" t="s">
        <v>28</v>
      </c>
    </row>
    <row r="245" spans="1:7" ht="12.75">
      <c r="A245" s="12" t="s">
        <v>64</v>
      </c>
      <c r="B245" s="12" t="s">
        <v>189</v>
      </c>
      <c r="C245" s="12" t="s">
        <v>351</v>
      </c>
      <c r="F245" s="18">
        <v>43551</v>
      </c>
      <c r="G245" s="22">
        <v>0.000531</v>
      </c>
    </row>
    <row r="246" spans="1:7" ht="12.75">
      <c r="A246" s="12" t="s">
        <v>64</v>
      </c>
      <c r="B246" s="12" t="s">
        <v>189</v>
      </c>
      <c r="C246" s="12" t="s">
        <v>351</v>
      </c>
      <c r="F246" s="18">
        <v>43648</v>
      </c>
      <c r="G246" s="22">
        <v>0.000546</v>
      </c>
    </row>
    <row r="247" spans="1:7" ht="12.75">
      <c r="A247" s="12" t="s">
        <v>64</v>
      </c>
      <c r="B247" s="12" t="s">
        <v>189</v>
      </c>
      <c r="C247" s="12" t="s">
        <v>351</v>
      </c>
      <c r="F247" s="18">
        <v>43740</v>
      </c>
      <c r="G247" s="22">
        <v>0.000533</v>
      </c>
    </row>
    <row r="248" spans="1:7" ht="12.75">
      <c r="A248" s="12" t="s">
        <v>64</v>
      </c>
      <c r="B248" s="12" t="s">
        <v>189</v>
      </c>
      <c r="C248" s="12" t="s">
        <v>351</v>
      </c>
      <c r="F248" s="18">
        <v>43832</v>
      </c>
      <c r="G248" s="22">
        <v>0.000455</v>
      </c>
    </row>
    <row r="249" spans="1:7" ht="12.75">
      <c r="A249" s="14"/>
      <c r="B249" s="17"/>
      <c r="C249" s="21" t="s">
        <v>352</v>
      </c>
      <c r="F249" s="19"/>
      <c r="G249" s="25">
        <f>SUBTOTAL(9,G245:G248)</f>
        <v>0.002065</v>
      </c>
    </row>
    <row r="250" spans="1:7" ht="12.75">
      <c r="A250" s="12" t="s">
        <v>28</v>
      </c>
      <c r="B250" s="12" t="s">
        <v>28</v>
      </c>
      <c r="C250" s="12" t="s">
        <v>28</v>
      </c>
      <c r="F250" s="18" t="s">
        <v>28</v>
      </c>
      <c r="G250" s="22" t="s">
        <v>28</v>
      </c>
    </row>
    <row r="251" spans="1:7" ht="12.75">
      <c r="A251" s="12" t="s">
        <v>65</v>
      </c>
      <c r="B251" s="12" t="s">
        <v>190</v>
      </c>
      <c r="C251" s="12" t="s">
        <v>353</v>
      </c>
      <c r="F251" s="18">
        <v>43551</v>
      </c>
      <c r="G251" s="22">
        <v>0.00067</v>
      </c>
    </row>
    <row r="252" spans="1:7" ht="12.75">
      <c r="A252" s="12" t="s">
        <v>65</v>
      </c>
      <c r="B252" s="12" t="s">
        <v>190</v>
      </c>
      <c r="C252" s="12" t="s">
        <v>353</v>
      </c>
      <c r="F252" s="18">
        <v>43648</v>
      </c>
      <c r="G252" s="22">
        <v>0.000786</v>
      </c>
    </row>
    <row r="253" spans="1:7" ht="12.75">
      <c r="A253" s="12" t="s">
        <v>65</v>
      </c>
      <c r="B253" s="12" t="s">
        <v>190</v>
      </c>
      <c r="C253" s="12" t="s">
        <v>353</v>
      </c>
      <c r="F253" s="18">
        <v>43740</v>
      </c>
      <c r="G253" s="22">
        <v>0.001496</v>
      </c>
    </row>
    <row r="254" spans="1:7" ht="12.75">
      <c r="A254" s="12" t="s">
        <v>65</v>
      </c>
      <c r="B254" s="12" t="s">
        <v>190</v>
      </c>
      <c r="C254" s="12" t="s">
        <v>353</v>
      </c>
      <c r="F254" s="18">
        <v>43832</v>
      </c>
      <c r="G254" s="22">
        <v>0.000529</v>
      </c>
    </row>
    <row r="255" spans="1:7" ht="12.75">
      <c r="A255" s="14"/>
      <c r="B255" s="17"/>
      <c r="C255" s="21" t="s">
        <v>354</v>
      </c>
      <c r="F255" s="19"/>
      <c r="G255" s="25">
        <f>SUBTOTAL(9,G251:G254)</f>
        <v>0.0034809999999999997</v>
      </c>
    </row>
    <row r="256" spans="1:7" ht="12.75">
      <c r="A256" s="12" t="s">
        <v>28</v>
      </c>
      <c r="B256" s="12" t="s">
        <v>28</v>
      </c>
      <c r="C256" s="12" t="s">
        <v>28</v>
      </c>
      <c r="F256" s="18" t="s">
        <v>28</v>
      </c>
      <c r="G256" s="22" t="s">
        <v>28</v>
      </c>
    </row>
    <row r="257" spans="1:7" ht="12.75">
      <c r="A257" s="12" t="s">
        <v>66</v>
      </c>
      <c r="B257" s="12" t="s">
        <v>191</v>
      </c>
      <c r="C257" s="12" t="s">
        <v>355</v>
      </c>
      <c r="F257" s="18">
        <v>43504</v>
      </c>
      <c r="G257" s="22">
        <v>0.001424</v>
      </c>
    </row>
    <row r="258" spans="1:7" ht="12.75">
      <c r="A258" s="12" t="s">
        <v>66</v>
      </c>
      <c r="B258" s="12" t="s">
        <v>191</v>
      </c>
      <c r="C258" s="12" t="s">
        <v>355</v>
      </c>
      <c r="F258" s="18">
        <v>43532</v>
      </c>
      <c r="G258" s="22">
        <v>0.001545</v>
      </c>
    </row>
    <row r="259" spans="1:7" ht="12.75">
      <c r="A259" s="12" t="s">
        <v>66</v>
      </c>
      <c r="B259" s="12" t="s">
        <v>191</v>
      </c>
      <c r="C259" s="12" t="s">
        <v>355</v>
      </c>
      <c r="F259" s="18">
        <v>43563</v>
      </c>
      <c r="G259" s="22">
        <v>0.002442</v>
      </c>
    </row>
    <row r="260" spans="1:7" ht="12.75">
      <c r="A260" s="12" t="s">
        <v>66</v>
      </c>
      <c r="B260" s="12" t="s">
        <v>191</v>
      </c>
      <c r="C260" s="12" t="s">
        <v>355</v>
      </c>
      <c r="F260" s="18">
        <v>43593</v>
      </c>
      <c r="G260" s="22">
        <v>0.003062</v>
      </c>
    </row>
    <row r="261" spans="1:7" ht="12.75">
      <c r="A261" s="12" t="s">
        <v>66</v>
      </c>
      <c r="B261" s="12" t="s">
        <v>191</v>
      </c>
      <c r="C261" s="12" t="s">
        <v>355</v>
      </c>
      <c r="F261" s="18">
        <v>43626</v>
      </c>
      <c r="G261" s="22">
        <v>0.002601</v>
      </c>
    </row>
    <row r="262" spans="1:7" ht="12.75">
      <c r="A262" s="12" t="s">
        <v>66</v>
      </c>
      <c r="B262" s="12" t="s">
        <v>191</v>
      </c>
      <c r="C262" s="12" t="s">
        <v>355</v>
      </c>
      <c r="F262" s="18">
        <v>43655</v>
      </c>
      <c r="G262" s="22">
        <v>0.001199</v>
      </c>
    </row>
    <row r="263" spans="1:7" ht="12.75">
      <c r="A263" s="12" t="s">
        <v>66</v>
      </c>
      <c r="B263" s="12" t="s">
        <v>191</v>
      </c>
      <c r="C263" s="12" t="s">
        <v>355</v>
      </c>
      <c r="F263" s="18">
        <v>43685</v>
      </c>
      <c r="G263" s="22">
        <v>0.00178</v>
      </c>
    </row>
    <row r="264" spans="1:7" ht="12.75">
      <c r="A264" s="12" t="s">
        <v>66</v>
      </c>
      <c r="B264" s="12" t="s">
        <v>191</v>
      </c>
      <c r="C264" s="12" t="s">
        <v>355</v>
      </c>
      <c r="F264" s="18">
        <v>43718</v>
      </c>
      <c r="G264" s="22">
        <v>0.001608</v>
      </c>
    </row>
    <row r="265" spans="1:7" ht="12.75">
      <c r="A265" s="12" t="s">
        <v>66</v>
      </c>
      <c r="B265" s="12" t="s">
        <v>191</v>
      </c>
      <c r="C265" s="12" t="s">
        <v>355</v>
      </c>
      <c r="F265" s="18">
        <v>43746</v>
      </c>
      <c r="G265" s="22">
        <v>0.001599</v>
      </c>
    </row>
    <row r="266" spans="1:7" ht="12.75">
      <c r="A266" s="12" t="s">
        <v>66</v>
      </c>
      <c r="B266" s="12" t="s">
        <v>191</v>
      </c>
      <c r="C266" s="12" t="s">
        <v>355</v>
      </c>
      <c r="F266" s="18">
        <v>43777</v>
      </c>
      <c r="G266" s="22">
        <v>0.001279</v>
      </c>
    </row>
    <row r="267" spans="1:7" ht="12.75">
      <c r="A267" s="12" t="s">
        <v>66</v>
      </c>
      <c r="B267" s="12" t="s">
        <v>191</v>
      </c>
      <c r="C267" s="12" t="s">
        <v>355</v>
      </c>
      <c r="F267" s="18">
        <v>43808</v>
      </c>
      <c r="G267" s="22">
        <v>0.00088</v>
      </c>
    </row>
    <row r="268" spans="1:7" ht="12.75">
      <c r="A268" s="12" t="s">
        <v>66</v>
      </c>
      <c r="B268" s="12" t="s">
        <v>191</v>
      </c>
      <c r="C268" s="12" t="s">
        <v>355</v>
      </c>
      <c r="F268" s="18">
        <v>43832</v>
      </c>
      <c r="G268" s="22">
        <v>0.000774</v>
      </c>
    </row>
    <row r="269" spans="1:7" ht="12.75">
      <c r="A269" s="14"/>
      <c r="B269" s="17"/>
      <c r="C269" s="21" t="s">
        <v>356</v>
      </c>
      <c r="F269" s="19"/>
      <c r="G269" s="25">
        <f>SUBTOTAL(9,G257:G268)</f>
        <v>0.020193</v>
      </c>
    </row>
    <row r="270" spans="1:7" ht="12.75">
      <c r="A270" s="12" t="s">
        <v>28</v>
      </c>
      <c r="B270" s="12" t="s">
        <v>28</v>
      </c>
      <c r="C270" s="12" t="s">
        <v>28</v>
      </c>
      <c r="F270" s="18" t="s">
        <v>28</v>
      </c>
      <c r="G270" s="22" t="s">
        <v>28</v>
      </c>
    </row>
    <row r="271" spans="1:7" ht="12.75">
      <c r="A271" s="12" t="s">
        <v>67</v>
      </c>
      <c r="B271" s="12" t="s">
        <v>192</v>
      </c>
      <c r="C271" s="12" t="s">
        <v>357</v>
      </c>
      <c r="F271" s="18">
        <v>43551</v>
      </c>
      <c r="G271" s="22">
        <v>0.101357</v>
      </c>
    </row>
    <row r="272" spans="1:7" ht="12.75">
      <c r="A272" s="12" t="s">
        <v>67</v>
      </c>
      <c r="B272" s="12" t="s">
        <v>192</v>
      </c>
      <c r="C272" s="12" t="s">
        <v>357</v>
      </c>
      <c r="F272" s="18">
        <v>43648</v>
      </c>
      <c r="G272" s="22">
        <v>0.126371</v>
      </c>
    </row>
    <row r="273" spans="1:7" ht="12.75">
      <c r="A273" s="12" t="s">
        <v>67</v>
      </c>
      <c r="B273" s="12" t="s">
        <v>192</v>
      </c>
      <c r="C273" s="12" t="s">
        <v>357</v>
      </c>
      <c r="F273" s="18">
        <v>43740</v>
      </c>
      <c r="G273" s="22">
        <v>0.112337</v>
      </c>
    </row>
    <row r="274" spans="1:7" ht="12.75">
      <c r="A274" s="12" t="s">
        <v>67</v>
      </c>
      <c r="B274" s="12" t="s">
        <v>192</v>
      </c>
      <c r="C274" s="12" t="s">
        <v>357</v>
      </c>
      <c r="F274" s="18">
        <v>43832</v>
      </c>
      <c r="G274" s="22">
        <v>0.069109</v>
      </c>
    </row>
    <row r="275" spans="1:7" ht="12.75">
      <c r="A275" s="14"/>
      <c r="B275" s="17"/>
      <c r="C275" s="21" t="s">
        <v>358</v>
      </c>
      <c r="F275" s="19"/>
      <c r="G275" s="25">
        <f>SUBTOTAL(9,G271:G274)</f>
        <v>0.40917400000000004</v>
      </c>
    </row>
    <row r="276" spans="1:7" ht="12.75">
      <c r="A276" s="12" t="s">
        <v>28</v>
      </c>
      <c r="B276" s="12" t="s">
        <v>28</v>
      </c>
      <c r="C276" s="12" t="s">
        <v>28</v>
      </c>
      <c r="F276" s="18" t="s">
        <v>28</v>
      </c>
      <c r="G276" s="22" t="s">
        <v>28</v>
      </c>
    </row>
    <row r="277" spans="1:7" ht="12.75">
      <c r="A277" s="12" t="s">
        <v>68</v>
      </c>
      <c r="B277" s="12" t="s">
        <v>193</v>
      </c>
      <c r="C277" s="12" t="s">
        <v>359</v>
      </c>
      <c r="F277" s="18">
        <v>43551</v>
      </c>
      <c r="G277" s="22">
        <v>0.024172</v>
      </c>
    </row>
    <row r="278" spans="1:7" ht="12.75">
      <c r="A278" s="12" t="s">
        <v>68</v>
      </c>
      <c r="B278" s="12" t="s">
        <v>193</v>
      </c>
      <c r="C278" s="12" t="s">
        <v>359</v>
      </c>
      <c r="F278" s="18">
        <v>43648</v>
      </c>
      <c r="G278" s="22">
        <v>0.049607</v>
      </c>
    </row>
    <row r="279" spans="1:7" ht="12.75">
      <c r="A279" s="12" t="s">
        <v>68</v>
      </c>
      <c r="B279" s="12" t="s">
        <v>193</v>
      </c>
      <c r="C279" s="12" t="s">
        <v>359</v>
      </c>
      <c r="F279" s="18">
        <v>43740</v>
      </c>
      <c r="G279" s="22">
        <v>0.044396</v>
      </c>
    </row>
    <row r="280" spans="1:7" ht="12.75">
      <c r="A280" s="12" t="s">
        <v>68</v>
      </c>
      <c r="B280" s="12" t="s">
        <v>193</v>
      </c>
      <c r="C280" s="12" t="s">
        <v>359</v>
      </c>
      <c r="F280" s="18">
        <v>43832</v>
      </c>
      <c r="G280" s="22">
        <v>0.009482</v>
      </c>
    </row>
    <row r="281" spans="1:7" ht="12.75">
      <c r="A281" s="14"/>
      <c r="B281" s="17"/>
      <c r="C281" s="21" t="s">
        <v>360</v>
      </c>
      <c r="F281" s="19"/>
      <c r="G281" s="25">
        <f>SUBTOTAL(9,G277:G280)</f>
        <v>0.127657</v>
      </c>
    </row>
    <row r="282" spans="1:7" ht="12.75">
      <c r="A282" s="12" t="s">
        <v>28</v>
      </c>
      <c r="B282" s="12" t="s">
        <v>28</v>
      </c>
      <c r="C282" s="12" t="s">
        <v>28</v>
      </c>
      <c r="F282" s="18" t="s">
        <v>28</v>
      </c>
      <c r="G282" s="22" t="s">
        <v>28</v>
      </c>
    </row>
    <row r="283" spans="1:7" ht="12.75">
      <c r="A283" s="12" t="s">
        <v>69</v>
      </c>
      <c r="B283" s="12" t="s">
        <v>194</v>
      </c>
      <c r="C283" s="12" t="s">
        <v>361</v>
      </c>
      <c r="F283" s="18">
        <v>43551</v>
      </c>
      <c r="G283" s="22">
        <v>0.034975</v>
      </c>
    </row>
    <row r="284" spans="1:7" ht="12.75">
      <c r="A284" s="12" t="s">
        <v>69</v>
      </c>
      <c r="B284" s="12" t="s">
        <v>195</v>
      </c>
      <c r="C284" s="12" t="s">
        <v>361</v>
      </c>
      <c r="F284" s="18">
        <v>43648</v>
      </c>
      <c r="G284" s="22">
        <v>0.064086</v>
      </c>
    </row>
    <row r="285" spans="1:7" ht="12.75">
      <c r="A285" s="12" t="s">
        <v>69</v>
      </c>
      <c r="B285" s="12" t="s">
        <v>195</v>
      </c>
      <c r="C285" s="12" t="s">
        <v>361</v>
      </c>
      <c r="F285" s="18">
        <v>43740</v>
      </c>
      <c r="G285" s="22">
        <v>0.056994</v>
      </c>
    </row>
    <row r="286" spans="1:7" ht="12.75">
      <c r="A286" s="12" t="s">
        <v>69</v>
      </c>
      <c r="B286" s="12" t="s">
        <v>195</v>
      </c>
      <c r="C286" s="12" t="s">
        <v>361</v>
      </c>
      <c r="F286" s="18">
        <v>43832</v>
      </c>
      <c r="G286" s="22">
        <v>0.023391</v>
      </c>
    </row>
    <row r="287" spans="1:7" ht="12.75">
      <c r="A287" s="14"/>
      <c r="B287" s="17"/>
      <c r="C287" s="21" t="s">
        <v>362</v>
      </c>
      <c r="F287" s="19"/>
      <c r="G287" s="25">
        <f>SUBTOTAL(9,G283:G286)</f>
        <v>0.179446</v>
      </c>
    </row>
    <row r="288" spans="1:7" ht="12.75">
      <c r="A288" s="12" t="s">
        <v>28</v>
      </c>
      <c r="B288" s="12" t="s">
        <v>28</v>
      </c>
      <c r="C288" s="12" t="s">
        <v>28</v>
      </c>
      <c r="F288" s="18" t="s">
        <v>28</v>
      </c>
      <c r="G288" s="22" t="s">
        <v>28</v>
      </c>
    </row>
    <row r="289" spans="1:7" ht="12.75">
      <c r="A289" s="12" t="s">
        <v>70</v>
      </c>
      <c r="B289" s="12" t="s">
        <v>196</v>
      </c>
      <c r="C289" s="12" t="s">
        <v>363</v>
      </c>
      <c r="F289" s="18">
        <v>43551</v>
      </c>
      <c r="G289" s="22">
        <v>0.035921</v>
      </c>
    </row>
    <row r="290" spans="1:7" ht="12.75">
      <c r="A290" s="12" t="s">
        <v>70</v>
      </c>
      <c r="B290" s="12" t="s">
        <v>196</v>
      </c>
      <c r="C290" s="12" t="s">
        <v>363</v>
      </c>
      <c r="F290" s="18">
        <v>43648</v>
      </c>
      <c r="G290" s="22">
        <v>0.054533</v>
      </c>
    </row>
    <row r="291" spans="1:7" ht="12.75">
      <c r="A291" s="12" t="s">
        <v>70</v>
      </c>
      <c r="B291" s="12" t="s">
        <v>196</v>
      </c>
      <c r="C291" s="12" t="s">
        <v>363</v>
      </c>
      <c r="F291" s="18">
        <v>43740</v>
      </c>
      <c r="G291" s="22">
        <v>0.042648</v>
      </c>
    </row>
    <row r="292" spans="1:7" ht="12.75">
      <c r="A292" s="12" t="s">
        <v>70</v>
      </c>
      <c r="B292" s="12" t="s">
        <v>196</v>
      </c>
      <c r="C292" s="12" t="s">
        <v>363</v>
      </c>
      <c r="F292" s="18">
        <v>43832</v>
      </c>
      <c r="G292" s="22">
        <v>0.034742</v>
      </c>
    </row>
    <row r="293" spans="1:7" ht="12.75">
      <c r="A293" s="14"/>
      <c r="B293" s="17"/>
      <c r="C293" s="21" t="s">
        <v>364</v>
      </c>
      <c r="F293" s="19"/>
      <c r="G293" s="25">
        <f>SUBTOTAL(9,G289:G292)</f>
        <v>0.167844</v>
      </c>
    </row>
    <row r="294" spans="1:7" ht="12.75">
      <c r="A294" s="12" t="s">
        <v>28</v>
      </c>
      <c r="B294" s="12" t="s">
        <v>28</v>
      </c>
      <c r="C294" s="12" t="s">
        <v>28</v>
      </c>
      <c r="F294" s="18" t="s">
        <v>28</v>
      </c>
      <c r="G294" s="22" t="s">
        <v>28</v>
      </c>
    </row>
    <row r="295" spans="1:7" ht="12.75">
      <c r="A295" s="12" t="s">
        <v>71</v>
      </c>
      <c r="B295" s="12" t="s">
        <v>197</v>
      </c>
      <c r="C295" s="12" t="s">
        <v>365</v>
      </c>
      <c r="F295" s="18">
        <v>43551</v>
      </c>
      <c r="G295" s="22">
        <v>0.063562</v>
      </c>
    </row>
    <row r="296" spans="1:7" ht="12.75">
      <c r="A296" s="12" t="s">
        <v>71</v>
      </c>
      <c r="B296" s="12" t="s">
        <v>197</v>
      </c>
      <c r="C296" s="12" t="s">
        <v>365</v>
      </c>
      <c r="F296" s="18">
        <v>43648</v>
      </c>
      <c r="G296" s="22">
        <v>0.088833</v>
      </c>
    </row>
    <row r="297" spans="1:7" ht="12.75">
      <c r="A297" s="12" t="s">
        <v>71</v>
      </c>
      <c r="B297" s="12" t="s">
        <v>197</v>
      </c>
      <c r="C297" s="12" t="s">
        <v>365</v>
      </c>
      <c r="F297" s="18">
        <v>43740</v>
      </c>
      <c r="G297" s="22">
        <v>0.077885</v>
      </c>
    </row>
    <row r="298" spans="1:7" ht="12.75">
      <c r="A298" s="12" t="s">
        <v>71</v>
      </c>
      <c r="B298" s="12" t="s">
        <v>197</v>
      </c>
      <c r="C298" s="12" t="s">
        <v>365</v>
      </c>
      <c r="F298" s="18">
        <v>43832</v>
      </c>
      <c r="G298" s="22">
        <v>0.034835</v>
      </c>
    </row>
    <row r="299" spans="1:7" ht="12.75">
      <c r="A299" s="14"/>
      <c r="B299" s="17"/>
      <c r="C299" s="21" t="s">
        <v>366</v>
      </c>
      <c r="F299" s="19"/>
      <c r="G299" s="25">
        <f>SUBTOTAL(9,G295:G298)</f>
        <v>0.265115</v>
      </c>
    </row>
    <row r="300" spans="1:7" ht="12.75">
      <c r="A300" s="12" t="s">
        <v>28</v>
      </c>
      <c r="B300" s="12" t="s">
        <v>28</v>
      </c>
      <c r="C300" s="12" t="s">
        <v>28</v>
      </c>
      <c r="F300" s="18" t="s">
        <v>28</v>
      </c>
      <c r="G300" s="22" t="s">
        <v>28</v>
      </c>
    </row>
    <row r="301" spans="1:7" ht="12.75">
      <c r="A301" s="12" t="s">
        <v>72</v>
      </c>
      <c r="B301" s="12" t="s">
        <v>198</v>
      </c>
      <c r="C301" s="12" t="s">
        <v>367</v>
      </c>
      <c r="F301" s="18">
        <v>43563</v>
      </c>
      <c r="G301" s="22">
        <v>0.036629</v>
      </c>
    </row>
    <row r="302" spans="1:7" ht="12.75">
      <c r="A302" s="12" t="s">
        <v>72</v>
      </c>
      <c r="B302" s="12" t="s">
        <v>198</v>
      </c>
      <c r="C302" s="12" t="s">
        <v>367</v>
      </c>
      <c r="F302" s="18">
        <v>43655</v>
      </c>
      <c r="G302" s="22">
        <v>0.057573</v>
      </c>
    </row>
    <row r="303" spans="1:7" ht="12.75">
      <c r="A303" s="12" t="s">
        <v>72</v>
      </c>
      <c r="B303" s="12" t="s">
        <v>198</v>
      </c>
      <c r="C303" s="12" t="s">
        <v>367</v>
      </c>
      <c r="F303" s="18">
        <v>43746</v>
      </c>
      <c r="G303" s="22">
        <v>0.037507</v>
      </c>
    </row>
    <row r="304" spans="1:7" ht="12.75">
      <c r="A304" s="12" t="s">
        <v>72</v>
      </c>
      <c r="B304" s="12" t="s">
        <v>198</v>
      </c>
      <c r="C304" s="12" t="s">
        <v>367</v>
      </c>
      <c r="F304" s="18">
        <v>43837</v>
      </c>
      <c r="G304" s="22">
        <v>0.026726</v>
      </c>
    </row>
    <row r="305" spans="1:7" ht="12.75">
      <c r="A305" s="14"/>
      <c r="B305" s="17"/>
      <c r="C305" s="21" t="s">
        <v>368</v>
      </c>
      <c r="F305" s="19"/>
      <c r="G305" s="25">
        <f>SUBTOTAL(9,G301:G304)</f>
        <v>0.15843500000000002</v>
      </c>
    </row>
    <row r="306" spans="1:7" ht="12.75">
      <c r="A306" s="12" t="s">
        <v>28</v>
      </c>
      <c r="B306" s="12" t="s">
        <v>28</v>
      </c>
      <c r="C306" s="12" t="s">
        <v>28</v>
      </c>
      <c r="F306" s="18" t="s">
        <v>28</v>
      </c>
      <c r="G306" s="22" t="s">
        <v>28</v>
      </c>
    </row>
    <row r="307" spans="1:7" ht="12.75">
      <c r="A307" s="12" t="s">
        <v>73</v>
      </c>
      <c r="B307" s="12" t="s">
        <v>199</v>
      </c>
      <c r="C307" s="12" t="s">
        <v>369</v>
      </c>
      <c r="F307" s="18">
        <v>43551</v>
      </c>
      <c r="G307" s="22">
        <v>0.000159</v>
      </c>
    </row>
    <row r="308" spans="1:7" ht="12.75">
      <c r="A308" s="12" t="s">
        <v>73</v>
      </c>
      <c r="B308" s="12" t="s">
        <v>199</v>
      </c>
      <c r="C308" s="12" t="s">
        <v>369</v>
      </c>
      <c r="F308" s="18">
        <v>43648</v>
      </c>
      <c r="G308" s="22">
        <v>0.00043</v>
      </c>
    </row>
    <row r="309" spans="1:7" ht="12.75">
      <c r="A309" s="12" t="s">
        <v>73</v>
      </c>
      <c r="B309" s="12" t="s">
        <v>199</v>
      </c>
      <c r="C309" s="12" t="s">
        <v>369</v>
      </c>
      <c r="F309" s="18">
        <v>43740</v>
      </c>
      <c r="G309" s="22">
        <v>0.000286</v>
      </c>
    </row>
    <row r="310" spans="1:7" ht="12.75">
      <c r="A310" s="12" t="s">
        <v>73</v>
      </c>
      <c r="B310" s="12" t="s">
        <v>199</v>
      </c>
      <c r="C310" s="12" t="s">
        <v>369</v>
      </c>
      <c r="F310" s="18">
        <v>43832</v>
      </c>
      <c r="G310" s="22">
        <v>0.000188</v>
      </c>
    </row>
    <row r="311" spans="1:7" ht="12.75">
      <c r="A311" s="14"/>
      <c r="B311" s="17"/>
      <c r="C311" s="21" t="s">
        <v>370</v>
      </c>
      <c r="F311" s="19"/>
      <c r="G311" s="25">
        <f>SUBTOTAL(9,G307:G310)</f>
        <v>0.001063</v>
      </c>
    </row>
    <row r="312" spans="1:7" ht="12.75">
      <c r="A312" s="12" t="s">
        <v>28</v>
      </c>
      <c r="B312" s="12" t="s">
        <v>28</v>
      </c>
      <c r="C312" s="12" t="s">
        <v>28</v>
      </c>
      <c r="F312" s="18" t="s">
        <v>28</v>
      </c>
      <c r="G312" s="22" t="s">
        <v>28</v>
      </c>
    </row>
    <row r="313" spans="1:7" ht="12.75">
      <c r="A313" s="12" t="s">
        <v>74</v>
      </c>
      <c r="B313" s="12" t="s">
        <v>200</v>
      </c>
      <c r="C313" s="12" t="s">
        <v>371</v>
      </c>
      <c r="F313" s="18">
        <v>43551</v>
      </c>
      <c r="G313" s="22">
        <v>0.00027</v>
      </c>
    </row>
    <row r="314" spans="1:7" ht="12.75">
      <c r="A314" s="12" t="s">
        <v>74</v>
      </c>
      <c r="B314" s="12" t="s">
        <v>200</v>
      </c>
      <c r="C314" s="12" t="s">
        <v>371</v>
      </c>
      <c r="F314" s="18">
        <v>43648</v>
      </c>
      <c r="G314" s="22">
        <v>0.001279</v>
      </c>
    </row>
    <row r="315" spans="1:7" ht="12.75">
      <c r="A315" s="12" t="s">
        <v>74</v>
      </c>
      <c r="B315" s="12" t="s">
        <v>200</v>
      </c>
      <c r="C315" s="12" t="s">
        <v>371</v>
      </c>
      <c r="F315" s="18">
        <v>43740</v>
      </c>
      <c r="G315" s="22">
        <v>0.000807</v>
      </c>
    </row>
    <row r="316" spans="1:7" ht="12.75">
      <c r="A316" s="12" t="s">
        <v>74</v>
      </c>
      <c r="B316" s="12" t="s">
        <v>200</v>
      </c>
      <c r="C316" s="12" t="s">
        <v>371</v>
      </c>
      <c r="F316" s="18">
        <v>43832</v>
      </c>
      <c r="G316" s="22">
        <v>0.000516</v>
      </c>
    </row>
    <row r="317" spans="1:7" ht="12.75">
      <c r="A317" s="14"/>
      <c r="B317" s="17"/>
      <c r="C317" s="21" t="s">
        <v>372</v>
      </c>
      <c r="F317" s="19"/>
      <c r="G317" s="25">
        <f>SUBTOTAL(9,G313:G316)</f>
        <v>0.002872</v>
      </c>
    </row>
    <row r="318" spans="1:7" ht="12.75">
      <c r="A318" s="12" t="s">
        <v>28</v>
      </c>
      <c r="B318" s="12" t="s">
        <v>28</v>
      </c>
      <c r="C318" s="12" t="s">
        <v>28</v>
      </c>
      <c r="F318" s="18" t="s">
        <v>28</v>
      </c>
      <c r="G318" s="22" t="s">
        <v>28</v>
      </c>
    </row>
    <row r="319" spans="1:7" ht="12.75">
      <c r="A319" s="12" t="s">
        <v>75</v>
      </c>
      <c r="B319" s="12" t="s">
        <v>201</v>
      </c>
      <c r="C319" s="12" t="s">
        <v>373</v>
      </c>
      <c r="F319" s="18">
        <v>43551</v>
      </c>
      <c r="G319" s="22">
        <v>0</v>
      </c>
    </row>
    <row r="320" spans="1:7" ht="12.75">
      <c r="A320" s="12" t="s">
        <v>75</v>
      </c>
      <c r="B320" s="12" t="s">
        <v>201</v>
      </c>
      <c r="C320" s="12" t="s">
        <v>373</v>
      </c>
      <c r="F320" s="18">
        <v>43648</v>
      </c>
      <c r="G320" s="22">
        <v>0</v>
      </c>
    </row>
    <row r="321" spans="1:7" ht="12.75">
      <c r="A321" s="12" t="s">
        <v>75</v>
      </c>
      <c r="B321" s="12" t="s">
        <v>201</v>
      </c>
      <c r="C321" s="12" t="s">
        <v>373</v>
      </c>
      <c r="F321" s="18">
        <v>43691</v>
      </c>
      <c r="G321" s="22">
        <v>0</v>
      </c>
    </row>
    <row r="322" spans="1:7" ht="12.75">
      <c r="A322" s="14"/>
      <c r="B322" s="17"/>
      <c r="C322" s="21" t="s">
        <v>374</v>
      </c>
      <c r="F322" s="19"/>
      <c r="G322" s="25">
        <f>SUBTOTAL(9,G319:G321)</f>
        <v>0</v>
      </c>
    </row>
    <row r="323" spans="1:7" ht="12.75">
      <c r="A323" s="12" t="s">
        <v>28</v>
      </c>
      <c r="B323" s="12" t="s">
        <v>28</v>
      </c>
      <c r="C323" s="12" t="s">
        <v>28</v>
      </c>
      <c r="F323" s="18" t="s">
        <v>28</v>
      </c>
      <c r="G323" s="22" t="s">
        <v>28</v>
      </c>
    </row>
    <row r="324" spans="1:7" ht="12.75">
      <c r="A324" s="12" t="s">
        <v>76</v>
      </c>
      <c r="B324" s="12" t="s">
        <v>202</v>
      </c>
      <c r="C324" s="12" t="s">
        <v>375</v>
      </c>
      <c r="F324" s="18">
        <v>43832</v>
      </c>
      <c r="G324" s="22">
        <v>0.00067</v>
      </c>
    </row>
    <row r="325" spans="1:7" ht="12.75">
      <c r="A325" s="14"/>
      <c r="B325" s="17"/>
      <c r="C325" s="21" t="s">
        <v>376</v>
      </c>
      <c r="F325" s="19"/>
      <c r="G325" s="25">
        <f>SUBTOTAL(9,G324)</f>
        <v>0.00067</v>
      </c>
    </row>
    <row r="326" spans="1:7" ht="12.75">
      <c r="A326" s="12" t="s">
        <v>28</v>
      </c>
      <c r="B326" s="12" t="s">
        <v>28</v>
      </c>
      <c r="C326" s="12" t="s">
        <v>28</v>
      </c>
      <c r="F326" s="18" t="s">
        <v>28</v>
      </c>
      <c r="G326" s="22" t="s">
        <v>28</v>
      </c>
    </row>
    <row r="327" spans="1:7" ht="12.75">
      <c r="A327" s="12" t="s">
        <v>77</v>
      </c>
      <c r="B327" s="12" t="s">
        <v>203</v>
      </c>
      <c r="C327" s="12" t="s">
        <v>377</v>
      </c>
      <c r="F327" s="18">
        <v>43832</v>
      </c>
      <c r="G327" s="22">
        <v>0.000105</v>
      </c>
    </row>
    <row r="328" spans="1:7" ht="12.75">
      <c r="A328" s="14"/>
      <c r="B328" s="17"/>
      <c r="C328" s="21" t="s">
        <v>378</v>
      </c>
      <c r="F328" s="19"/>
      <c r="G328" s="25">
        <f>SUBTOTAL(9,G327)</f>
        <v>0.000105</v>
      </c>
    </row>
    <row r="329" spans="1:7" ht="12.75">
      <c r="A329" s="12" t="s">
        <v>28</v>
      </c>
      <c r="B329" s="12" t="s">
        <v>28</v>
      </c>
      <c r="C329" s="12" t="s">
        <v>28</v>
      </c>
      <c r="F329" s="18" t="s">
        <v>28</v>
      </c>
      <c r="G329" s="22" t="s">
        <v>28</v>
      </c>
    </row>
    <row r="330" spans="1:7" ht="12.75">
      <c r="A330" s="12" t="s">
        <v>78</v>
      </c>
      <c r="B330" s="12" t="s">
        <v>204</v>
      </c>
      <c r="C330" s="12" t="s">
        <v>379</v>
      </c>
      <c r="F330" s="18">
        <v>43551</v>
      </c>
      <c r="G330" s="22">
        <v>0.05691</v>
      </c>
    </row>
    <row r="331" spans="1:7" ht="12.75">
      <c r="A331" s="12" t="s">
        <v>78</v>
      </c>
      <c r="B331" s="12" t="s">
        <v>204</v>
      </c>
      <c r="C331" s="12" t="s">
        <v>379</v>
      </c>
      <c r="F331" s="18">
        <v>43648</v>
      </c>
      <c r="G331" s="22">
        <v>0.04941</v>
      </c>
    </row>
    <row r="332" spans="1:7" ht="12.75">
      <c r="A332" s="12" t="s">
        <v>78</v>
      </c>
      <c r="B332" s="12" t="s">
        <v>204</v>
      </c>
      <c r="C332" s="12" t="s">
        <v>379</v>
      </c>
      <c r="F332" s="18">
        <v>43740</v>
      </c>
      <c r="G332" s="22">
        <v>0</v>
      </c>
    </row>
    <row r="333" spans="1:7" ht="12.75">
      <c r="A333" s="12" t="s">
        <v>78</v>
      </c>
      <c r="B333" s="12" t="s">
        <v>204</v>
      </c>
      <c r="C333" s="12" t="s">
        <v>379</v>
      </c>
      <c r="F333" s="18">
        <v>43832</v>
      </c>
      <c r="G333" s="22">
        <v>0.022958</v>
      </c>
    </row>
    <row r="334" spans="1:7" ht="12.75">
      <c r="A334" s="14"/>
      <c r="B334" s="17"/>
      <c r="C334" s="21" t="s">
        <v>380</v>
      </c>
      <c r="F334" s="19"/>
      <c r="G334" s="25">
        <f>SUBTOTAL(9,G330:G333)</f>
        <v>0.129278</v>
      </c>
    </row>
    <row r="335" spans="1:7" ht="12.75">
      <c r="A335" s="12" t="s">
        <v>28</v>
      </c>
      <c r="B335" s="12" t="s">
        <v>28</v>
      </c>
      <c r="C335" s="12" t="s">
        <v>28</v>
      </c>
      <c r="F335" s="18" t="s">
        <v>28</v>
      </c>
      <c r="G335" s="22" t="s">
        <v>28</v>
      </c>
    </row>
    <row r="336" spans="1:7" ht="12.75">
      <c r="A336" s="12" t="s">
        <v>79</v>
      </c>
      <c r="B336" s="12" t="s">
        <v>205</v>
      </c>
      <c r="C336" s="12" t="s">
        <v>381</v>
      </c>
      <c r="F336" s="18">
        <v>43551</v>
      </c>
      <c r="G336" s="22">
        <v>0.041451</v>
      </c>
    </row>
    <row r="337" spans="1:7" ht="12.75">
      <c r="A337" s="12" t="s">
        <v>79</v>
      </c>
      <c r="B337" s="12" t="s">
        <v>205</v>
      </c>
      <c r="C337" s="12" t="s">
        <v>381</v>
      </c>
      <c r="F337" s="18">
        <v>43648</v>
      </c>
      <c r="G337" s="22">
        <v>0.050563</v>
      </c>
    </row>
    <row r="338" spans="1:7" ht="12.75">
      <c r="A338" s="12" t="s">
        <v>79</v>
      </c>
      <c r="B338" s="12" t="s">
        <v>205</v>
      </c>
      <c r="C338" s="12" t="s">
        <v>381</v>
      </c>
      <c r="F338" s="18">
        <v>43740</v>
      </c>
      <c r="G338" s="22">
        <v>0.05829</v>
      </c>
    </row>
    <row r="339" spans="1:7" ht="12.75">
      <c r="A339" s="12" t="s">
        <v>79</v>
      </c>
      <c r="B339" s="12" t="s">
        <v>205</v>
      </c>
      <c r="C339" s="12" t="s">
        <v>381</v>
      </c>
      <c r="F339" s="18">
        <v>43832</v>
      </c>
      <c r="G339" s="22">
        <v>0.022376</v>
      </c>
    </row>
    <row r="340" spans="1:7" ht="12.75">
      <c r="A340" s="14"/>
      <c r="B340" s="17"/>
      <c r="C340" s="21" t="s">
        <v>382</v>
      </c>
      <c r="F340" s="19"/>
      <c r="G340" s="25">
        <f>SUBTOTAL(9,G336:G339)</f>
        <v>0.17268</v>
      </c>
    </row>
    <row r="341" spans="1:7" ht="12.75">
      <c r="A341" s="12" t="s">
        <v>28</v>
      </c>
      <c r="B341" s="12" t="s">
        <v>28</v>
      </c>
      <c r="C341" s="12" t="s">
        <v>28</v>
      </c>
      <c r="F341" s="18" t="s">
        <v>28</v>
      </c>
      <c r="G341" s="22" t="s">
        <v>28</v>
      </c>
    </row>
    <row r="342" spans="1:7" ht="12.75">
      <c r="A342" s="12" t="s">
        <v>80</v>
      </c>
      <c r="B342" s="12" t="s">
        <v>206</v>
      </c>
      <c r="C342" s="12" t="s">
        <v>383</v>
      </c>
      <c r="F342" s="18">
        <v>43551</v>
      </c>
      <c r="G342" s="22">
        <v>0.056427</v>
      </c>
    </row>
    <row r="343" spans="1:7" ht="12.75">
      <c r="A343" s="12" t="s">
        <v>80</v>
      </c>
      <c r="B343" s="12" t="s">
        <v>206</v>
      </c>
      <c r="C343" s="12" t="s">
        <v>383</v>
      </c>
      <c r="F343" s="18">
        <v>43648</v>
      </c>
      <c r="G343" s="22">
        <v>0.074564</v>
      </c>
    </row>
    <row r="344" spans="1:7" ht="12.75">
      <c r="A344" s="12" t="s">
        <v>80</v>
      </c>
      <c r="B344" s="12" t="s">
        <v>206</v>
      </c>
      <c r="C344" s="12" t="s">
        <v>383</v>
      </c>
      <c r="F344" s="18">
        <v>43740</v>
      </c>
      <c r="G344" s="22">
        <v>0.06857</v>
      </c>
    </row>
    <row r="345" spans="1:7" ht="12.75">
      <c r="A345" s="12" t="s">
        <v>80</v>
      </c>
      <c r="B345" s="12" t="s">
        <v>206</v>
      </c>
      <c r="C345" s="12" t="s">
        <v>383</v>
      </c>
      <c r="F345" s="18">
        <v>43832</v>
      </c>
      <c r="G345" s="22">
        <v>0.06165</v>
      </c>
    </row>
    <row r="346" spans="1:7" ht="12.75">
      <c r="A346" s="14"/>
      <c r="B346" s="17"/>
      <c r="C346" s="21" t="s">
        <v>384</v>
      </c>
      <c r="F346" s="19"/>
      <c r="G346" s="25">
        <f>SUBTOTAL(9,G342:G345)</f>
        <v>0.26121099999999997</v>
      </c>
    </row>
    <row r="347" spans="1:7" ht="12.75">
      <c r="A347" s="12" t="s">
        <v>28</v>
      </c>
      <c r="B347" s="12" t="s">
        <v>28</v>
      </c>
      <c r="C347" s="12" t="s">
        <v>28</v>
      </c>
      <c r="F347" s="18" t="s">
        <v>28</v>
      </c>
      <c r="G347" s="22" t="s">
        <v>28</v>
      </c>
    </row>
    <row r="348" spans="1:7" ht="12.75">
      <c r="A348" s="12" t="s">
        <v>81</v>
      </c>
      <c r="B348" s="12" t="s">
        <v>207</v>
      </c>
      <c r="C348" s="12" t="s">
        <v>385</v>
      </c>
      <c r="F348" s="18">
        <v>43551</v>
      </c>
      <c r="G348" s="22">
        <v>0.25512</v>
      </c>
    </row>
    <row r="349" spans="1:7" ht="12.75">
      <c r="A349" s="12" t="s">
        <v>81</v>
      </c>
      <c r="B349" s="12" t="s">
        <v>207</v>
      </c>
      <c r="C349" s="12" t="s">
        <v>385</v>
      </c>
      <c r="F349" s="18">
        <v>43648</v>
      </c>
      <c r="G349" s="22">
        <v>0.474109</v>
      </c>
    </row>
    <row r="350" spans="1:7" ht="12.75">
      <c r="A350" s="12" t="s">
        <v>81</v>
      </c>
      <c r="B350" s="12" t="s">
        <v>207</v>
      </c>
      <c r="C350" s="12" t="s">
        <v>385</v>
      </c>
      <c r="F350" s="18">
        <v>43740</v>
      </c>
      <c r="G350" s="22">
        <v>0.235446</v>
      </c>
    </row>
    <row r="351" spans="1:7" ht="12.75">
      <c r="A351" s="12" t="s">
        <v>81</v>
      </c>
      <c r="B351" s="12" t="s">
        <v>207</v>
      </c>
      <c r="C351" s="12" t="s">
        <v>385</v>
      </c>
      <c r="F351" s="18">
        <v>43832</v>
      </c>
      <c r="G351" s="22">
        <v>0.442021</v>
      </c>
    </row>
    <row r="352" spans="1:7" ht="12.75">
      <c r="A352" s="14"/>
      <c r="B352" s="17"/>
      <c r="C352" s="21" t="s">
        <v>386</v>
      </c>
      <c r="F352" s="19"/>
      <c r="G352" s="25">
        <f>SUBTOTAL(9,G348:G351)</f>
        <v>1.406696</v>
      </c>
    </row>
    <row r="353" spans="1:7" ht="12.75">
      <c r="A353" s="12" t="s">
        <v>28</v>
      </c>
      <c r="B353" s="12" t="s">
        <v>28</v>
      </c>
      <c r="C353" s="12" t="s">
        <v>28</v>
      </c>
      <c r="F353" s="18" t="s">
        <v>28</v>
      </c>
      <c r="G353" s="22" t="s">
        <v>28</v>
      </c>
    </row>
    <row r="354" spans="1:7" ht="12.75">
      <c r="A354" s="12" t="s">
        <v>82</v>
      </c>
      <c r="B354" s="12" t="s">
        <v>208</v>
      </c>
      <c r="C354" s="12" t="s">
        <v>387</v>
      </c>
      <c r="F354" s="18">
        <v>43551</v>
      </c>
      <c r="G354" s="22">
        <v>0.28774</v>
      </c>
    </row>
    <row r="355" spans="1:7" ht="12.75">
      <c r="A355" s="12" t="s">
        <v>82</v>
      </c>
      <c r="B355" s="12" t="s">
        <v>208</v>
      </c>
      <c r="C355" s="12" t="s">
        <v>387</v>
      </c>
      <c r="F355" s="18">
        <v>43648</v>
      </c>
      <c r="G355" s="22">
        <v>0.172511</v>
      </c>
    </row>
    <row r="356" spans="1:7" ht="12.75">
      <c r="A356" s="12" t="s">
        <v>82</v>
      </c>
      <c r="B356" s="12" t="s">
        <v>208</v>
      </c>
      <c r="C356" s="12" t="s">
        <v>387</v>
      </c>
      <c r="F356" s="18">
        <v>43740</v>
      </c>
      <c r="G356" s="22">
        <v>0.14747</v>
      </c>
    </row>
    <row r="357" spans="1:7" ht="12.75">
      <c r="A357" s="12" t="s">
        <v>82</v>
      </c>
      <c r="B357" s="12" t="s">
        <v>208</v>
      </c>
      <c r="C357" s="12" t="s">
        <v>387</v>
      </c>
      <c r="F357" s="18">
        <v>43832</v>
      </c>
      <c r="G357" s="22">
        <v>0.276532</v>
      </c>
    </row>
    <row r="358" spans="1:7" ht="12.75">
      <c r="A358" s="14"/>
      <c r="B358" s="17"/>
      <c r="C358" s="21" t="s">
        <v>388</v>
      </c>
      <c r="F358" s="19"/>
      <c r="G358" s="25">
        <f>SUBTOTAL(9,G354:G357)</f>
        <v>0.884253</v>
      </c>
    </row>
    <row r="359" spans="1:7" ht="12.75">
      <c r="A359" s="12" t="s">
        <v>28</v>
      </c>
      <c r="B359" s="12" t="s">
        <v>28</v>
      </c>
      <c r="C359" s="12" t="s">
        <v>28</v>
      </c>
      <c r="F359" s="18" t="s">
        <v>28</v>
      </c>
      <c r="G359" s="22" t="s">
        <v>28</v>
      </c>
    </row>
    <row r="360" spans="1:7" ht="12.75">
      <c r="A360" s="12" t="s">
        <v>83</v>
      </c>
      <c r="B360" s="12" t="s">
        <v>209</v>
      </c>
      <c r="C360" s="12" t="s">
        <v>389</v>
      </c>
      <c r="F360" s="18">
        <v>43551</v>
      </c>
      <c r="G360" s="22">
        <v>0.019039</v>
      </c>
    </row>
    <row r="361" spans="1:7" ht="12.75">
      <c r="A361" s="12" t="s">
        <v>83</v>
      </c>
      <c r="B361" s="12" t="s">
        <v>209</v>
      </c>
      <c r="C361" s="12" t="s">
        <v>389</v>
      </c>
      <c r="F361" s="18">
        <v>43648</v>
      </c>
      <c r="G361" s="22">
        <v>0.005065</v>
      </c>
    </row>
    <row r="362" spans="1:7" ht="12.75">
      <c r="A362" s="12" t="s">
        <v>83</v>
      </c>
      <c r="B362" s="12" t="s">
        <v>209</v>
      </c>
      <c r="C362" s="12" t="s">
        <v>389</v>
      </c>
      <c r="F362" s="18">
        <v>43740</v>
      </c>
      <c r="G362" s="22">
        <v>0</v>
      </c>
    </row>
    <row r="363" spans="1:7" ht="12.75">
      <c r="A363" s="12" t="s">
        <v>83</v>
      </c>
      <c r="B363" s="12" t="s">
        <v>209</v>
      </c>
      <c r="C363" s="12" t="s">
        <v>389</v>
      </c>
      <c r="F363" s="18">
        <v>43832</v>
      </c>
      <c r="G363" s="22">
        <v>0.001815</v>
      </c>
    </row>
    <row r="364" spans="1:7" ht="12.75">
      <c r="A364" s="14"/>
      <c r="B364" s="17"/>
      <c r="C364" s="21" t="s">
        <v>390</v>
      </c>
      <c r="F364" s="19"/>
      <c r="G364" s="25">
        <f>SUBTOTAL(9,G360:G363)</f>
        <v>0.025919</v>
      </c>
    </row>
    <row r="365" spans="1:7" ht="12.75">
      <c r="A365" s="12" t="s">
        <v>28</v>
      </c>
      <c r="B365" s="12" t="s">
        <v>28</v>
      </c>
      <c r="C365" s="12" t="s">
        <v>28</v>
      </c>
      <c r="F365" s="18" t="s">
        <v>28</v>
      </c>
      <c r="G365" s="22" t="s">
        <v>28</v>
      </c>
    </row>
    <row r="366" spans="1:7" ht="12.75">
      <c r="A366" s="12" t="s">
        <v>84</v>
      </c>
      <c r="B366" s="12" t="s">
        <v>210</v>
      </c>
      <c r="C366" s="12" t="s">
        <v>391</v>
      </c>
      <c r="F366" s="18">
        <v>43551</v>
      </c>
      <c r="G366" s="22">
        <v>0</v>
      </c>
    </row>
    <row r="367" spans="1:7" ht="12.75">
      <c r="A367" s="12" t="s">
        <v>84</v>
      </c>
      <c r="B367" s="12" t="s">
        <v>210</v>
      </c>
      <c r="C367" s="12" t="s">
        <v>391</v>
      </c>
      <c r="F367" s="18">
        <v>43648</v>
      </c>
      <c r="G367" s="22">
        <v>0</v>
      </c>
    </row>
    <row r="368" spans="1:7" ht="12.75">
      <c r="A368" s="12" t="s">
        <v>84</v>
      </c>
      <c r="B368" s="12" t="s">
        <v>210</v>
      </c>
      <c r="C368" s="12" t="s">
        <v>391</v>
      </c>
      <c r="F368" s="18">
        <v>43740</v>
      </c>
      <c r="G368" s="22">
        <v>0</v>
      </c>
    </row>
    <row r="369" spans="1:7" ht="12.75">
      <c r="A369" s="12" t="s">
        <v>84</v>
      </c>
      <c r="B369" s="12" t="s">
        <v>210</v>
      </c>
      <c r="C369" s="12" t="s">
        <v>391</v>
      </c>
      <c r="F369" s="18">
        <v>43832</v>
      </c>
      <c r="G369" s="22">
        <v>0</v>
      </c>
    </row>
    <row r="370" spans="1:7" ht="12.75">
      <c r="A370" s="14"/>
      <c r="B370" s="17"/>
      <c r="C370" s="21" t="s">
        <v>392</v>
      </c>
      <c r="F370" s="19"/>
      <c r="G370" s="25">
        <f>SUBTOTAL(9,G366:G369)</f>
        <v>0</v>
      </c>
    </row>
    <row r="371" spans="1:7" ht="12.75">
      <c r="A371" s="12" t="s">
        <v>28</v>
      </c>
      <c r="B371" s="12" t="s">
        <v>28</v>
      </c>
      <c r="C371" s="12" t="s">
        <v>28</v>
      </c>
      <c r="F371" s="18" t="s">
        <v>28</v>
      </c>
      <c r="G371" s="22" t="s">
        <v>28</v>
      </c>
    </row>
    <row r="372" spans="1:7" ht="12.75">
      <c r="A372" s="12" t="s">
        <v>85</v>
      </c>
      <c r="B372" s="12" t="s">
        <v>211</v>
      </c>
      <c r="C372" s="12" t="s">
        <v>393</v>
      </c>
      <c r="F372" s="18">
        <v>43551</v>
      </c>
      <c r="G372" s="22">
        <v>0.046184</v>
      </c>
    </row>
    <row r="373" spans="1:7" ht="12.75">
      <c r="A373" s="12" t="s">
        <v>85</v>
      </c>
      <c r="B373" s="12" t="s">
        <v>211</v>
      </c>
      <c r="C373" s="12" t="s">
        <v>393</v>
      </c>
      <c r="F373" s="18">
        <v>43648</v>
      </c>
      <c r="G373" s="22">
        <v>0.064197</v>
      </c>
    </row>
    <row r="374" spans="1:7" ht="12.75">
      <c r="A374" s="12" t="s">
        <v>85</v>
      </c>
      <c r="B374" s="12" t="s">
        <v>211</v>
      </c>
      <c r="C374" s="12" t="s">
        <v>393</v>
      </c>
      <c r="F374" s="18">
        <v>43740</v>
      </c>
      <c r="G374" s="22">
        <v>0.052385</v>
      </c>
    </row>
    <row r="375" spans="1:7" ht="12.75">
      <c r="A375" s="12" t="s">
        <v>85</v>
      </c>
      <c r="B375" s="12" t="s">
        <v>211</v>
      </c>
      <c r="C375" s="12" t="s">
        <v>393</v>
      </c>
      <c r="F375" s="18">
        <v>43832</v>
      </c>
      <c r="G375" s="22">
        <v>0.023</v>
      </c>
    </row>
    <row r="376" spans="1:7" ht="12.75">
      <c r="A376" s="14"/>
      <c r="B376" s="17"/>
      <c r="C376" s="21" t="s">
        <v>394</v>
      </c>
      <c r="F376" s="19"/>
      <c r="G376" s="25">
        <f>SUBTOTAL(9,G372:G375)</f>
        <v>0.18576600000000001</v>
      </c>
    </row>
    <row r="377" spans="1:7" ht="12.75">
      <c r="A377" s="12" t="s">
        <v>28</v>
      </c>
      <c r="B377" s="12" t="s">
        <v>28</v>
      </c>
      <c r="C377" s="12" t="s">
        <v>28</v>
      </c>
      <c r="F377" s="18" t="s">
        <v>28</v>
      </c>
      <c r="G377" s="22" t="s">
        <v>28</v>
      </c>
    </row>
    <row r="378" spans="1:7" ht="12.75">
      <c r="A378" s="12" t="s">
        <v>86</v>
      </c>
      <c r="B378" s="12" t="s">
        <v>212</v>
      </c>
      <c r="C378" s="12" t="s">
        <v>395</v>
      </c>
      <c r="F378" s="18">
        <v>43551</v>
      </c>
      <c r="G378" s="22">
        <v>0.003413</v>
      </c>
    </row>
    <row r="379" spans="1:7" ht="12.75">
      <c r="A379" s="12" t="s">
        <v>86</v>
      </c>
      <c r="B379" s="12" t="s">
        <v>212</v>
      </c>
      <c r="C379" s="12" t="s">
        <v>395</v>
      </c>
      <c r="F379" s="18">
        <v>43648</v>
      </c>
      <c r="G379" s="22">
        <v>0.004485</v>
      </c>
    </row>
    <row r="380" spans="1:7" ht="12.75">
      <c r="A380" s="12" t="s">
        <v>86</v>
      </c>
      <c r="B380" s="12" t="s">
        <v>212</v>
      </c>
      <c r="C380" s="12" t="s">
        <v>395</v>
      </c>
      <c r="F380" s="18">
        <v>43740</v>
      </c>
      <c r="G380" s="22">
        <v>0.002873</v>
      </c>
    </row>
    <row r="381" spans="1:7" ht="12.75">
      <c r="A381" s="12" t="s">
        <v>86</v>
      </c>
      <c r="B381" s="12" t="s">
        <v>212</v>
      </c>
      <c r="C381" s="12" t="s">
        <v>395</v>
      </c>
      <c r="F381" s="18">
        <v>43832</v>
      </c>
      <c r="G381" s="22">
        <v>0.00658</v>
      </c>
    </row>
    <row r="382" spans="1:7" ht="12.75">
      <c r="A382" s="14"/>
      <c r="B382" s="17"/>
      <c r="C382" s="21" t="s">
        <v>396</v>
      </c>
      <c r="F382" s="19"/>
      <c r="G382" s="25">
        <f>SUBTOTAL(9,G378:G381)</f>
        <v>0.017351000000000002</v>
      </c>
    </row>
    <row r="383" spans="1:7" ht="12.75">
      <c r="A383" s="12" t="s">
        <v>28</v>
      </c>
      <c r="B383" s="12" t="s">
        <v>28</v>
      </c>
      <c r="C383" s="12" t="s">
        <v>28</v>
      </c>
      <c r="F383" s="18" t="s">
        <v>28</v>
      </c>
      <c r="G383" s="22" t="s">
        <v>28</v>
      </c>
    </row>
    <row r="384" spans="1:7" ht="12.75">
      <c r="A384" s="12" t="s">
        <v>87</v>
      </c>
      <c r="B384" s="12" t="s">
        <v>213</v>
      </c>
      <c r="C384" s="12" t="s">
        <v>397</v>
      </c>
      <c r="F384" s="18">
        <v>43551</v>
      </c>
      <c r="G384" s="22">
        <v>0.003341</v>
      </c>
    </row>
    <row r="385" spans="1:7" ht="12.75">
      <c r="A385" s="12" t="s">
        <v>87</v>
      </c>
      <c r="B385" s="12" t="s">
        <v>213</v>
      </c>
      <c r="C385" s="12" t="s">
        <v>397</v>
      </c>
      <c r="F385" s="18">
        <v>43648</v>
      </c>
      <c r="G385" s="22">
        <v>0.004435</v>
      </c>
    </row>
    <row r="386" spans="1:7" ht="12.75">
      <c r="A386" s="12" t="s">
        <v>87</v>
      </c>
      <c r="B386" s="12" t="s">
        <v>213</v>
      </c>
      <c r="C386" s="12" t="s">
        <v>397</v>
      </c>
      <c r="F386" s="18">
        <v>43740</v>
      </c>
      <c r="G386" s="22">
        <v>0.007247</v>
      </c>
    </row>
    <row r="387" spans="1:7" ht="12.75">
      <c r="A387" s="12" t="s">
        <v>87</v>
      </c>
      <c r="B387" s="12" t="s">
        <v>213</v>
      </c>
      <c r="C387" s="12" t="s">
        <v>397</v>
      </c>
      <c r="F387" s="18">
        <v>43832</v>
      </c>
      <c r="G387" s="22">
        <v>0.004657</v>
      </c>
    </row>
    <row r="388" spans="1:7" ht="12.75">
      <c r="A388" s="14"/>
      <c r="B388" s="17"/>
      <c r="C388" s="21" t="s">
        <v>398</v>
      </c>
      <c r="F388" s="19"/>
      <c r="G388" s="25">
        <f>SUBTOTAL(9,G384:G387)</f>
        <v>0.01968</v>
      </c>
    </row>
    <row r="389" spans="1:7" ht="12.75">
      <c r="A389" s="12" t="s">
        <v>28</v>
      </c>
      <c r="B389" s="12" t="s">
        <v>28</v>
      </c>
      <c r="C389" s="12" t="s">
        <v>28</v>
      </c>
      <c r="F389" s="18" t="s">
        <v>28</v>
      </c>
      <c r="G389" s="22" t="s">
        <v>28</v>
      </c>
    </row>
    <row r="390" spans="1:7" ht="12.75">
      <c r="A390" s="12" t="s">
        <v>88</v>
      </c>
      <c r="B390" s="12" t="s">
        <v>214</v>
      </c>
      <c r="C390" s="12" t="s">
        <v>399</v>
      </c>
      <c r="F390" s="18">
        <v>43551</v>
      </c>
      <c r="G390" s="22">
        <v>0.025004</v>
      </c>
    </row>
    <row r="391" spans="1:7" ht="12.75">
      <c r="A391" s="12" t="s">
        <v>88</v>
      </c>
      <c r="B391" s="12" t="s">
        <v>214</v>
      </c>
      <c r="C391" s="12" t="s">
        <v>399</v>
      </c>
      <c r="F391" s="18">
        <v>43648</v>
      </c>
      <c r="G391" s="22">
        <v>0.025376</v>
      </c>
    </row>
    <row r="392" spans="1:7" ht="12.75">
      <c r="A392" s="12" t="s">
        <v>88</v>
      </c>
      <c r="B392" s="12" t="s">
        <v>214</v>
      </c>
      <c r="C392" s="12" t="s">
        <v>399</v>
      </c>
      <c r="F392" s="18">
        <v>43740</v>
      </c>
      <c r="G392" s="22">
        <v>0</v>
      </c>
    </row>
    <row r="393" spans="1:7" ht="12.75">
      <c r="A393" s="12" t="s">
        <v>88</v>
      </c>
      <c r="B393" s="12" t="s">
        <v>214</v>
      </c>
      <c r="C393" s="12" t="s">
        <v>399</v>
      </c>
      <c r="F393" s="18">
        <v>43832</v>
      </c>
      <c r="G393" s="22">
        <v>0.016974</v>
      </c>
    </row>
    <row r="394" spans="1:7" ht="12.75">
      <c r="A394" s="14"/>
      <c r="B394" s="17"/>
      <c r="C394" s="21" t="s">
        <v>400</v>
      </c>
      <c r="F394" s="19"/>
      <c r="G394" s="25">
        <f>SUBTOTAL(9,G390:G393)</f>
        <v>0.067354</v>
      </c>
    </row>
    <row r="395" spans="1:7" ht="12.75">
      <c r="A395" s="12" t="s">
        <v>28</v>
      </c>
      <c r="B395" s="12" t="s">
        <v>28</v>
      </c>
      <c r="C395" s="12" t="s">
        <v>28</v>
      </c>
      <c r="F395" s="18" t="s">
        <v>28</v>
      </c>
      <c r="G395" s="22" t="s">
        <v>28</v>
      </c>
    </row>
    <row r="396" spans="1:7" ht="12.75">
      <c r="A396" s="12" t="s">
        <v>89</v>
      </c>
      <c r="B396" s="12" t="s">
        <v>215</v>
      </c>
      <c r="C396" s="12" t="s">
        <v>401</v>
      </c>
      <c r="F396" s="18">
        <v>43551</v>
      </c>
      <c r="G396" s="22">
        <v>0.064496</v>
      </c>
    </row>
    <row r="397" spans="1:7" ht="12.75">
      <c r="A397" s="12" t="s">
        <v>89</v>
      </c>
      <c r="B397" s="12" t="s">
        <v>215</v>
      </c>
      <c r="C397" s="12" t="s">
        <v>401</v>
      </c>
      <c r="F397" s="18">
        <v>43648</v>
      </c>
      <c r="G397" s="22">
        <v>0.101851</v>
      </c>
    </row>
    <row r="398" spans="1:7" ht="12.75">
      <c r="A398" s="12" t="s">
        <v>89</v>
      </c>
      <c r="B398" s="12" t="s">
        <v>215</v>
      </c>
      <c r="C398" s="12" t="s">
        <v>401</v>
      </c>
      <c r="F398" s="18">
        <v>43740</v>
      </c>
      <c r="G398" s="22">
        <v>0.096593</v>
      </c>
    </row>
    <row r="399" spans="1:7" ht="12.75">
      <c r="A399" s="12" t="s">
        <v>89</v>
      </c>
      <c r="B399" s="12" t="s">
        <v>215</v>
      </c>
      <c r="C399" s="12" t="s">
        <v>401</v>
      </c>
      <c r="F399" s="18">
        <v>43832</v>
      </c>
      <c r="G399" s="22">
        <v>0.089923</v>
      </c>
    </row>
    <row r="400" spans="1:7" ht="12.75">
      <c r="A400" s="14"/>
      <c r="B400" s="17"/>
      <c r="C400" s="21" t="s">
        <v>402</v>
      </c>
      <c r="F400" s="19"/>
      <c r="G400" s="25">
        <f>SUBTOTAL(9,G396:G399)</f>
        <v>0.35286300000000004</v>
      </c>
    </row>
    <row r="401" spans="1:7" ht="12.75">
      <c r="A401" s="12" t="s">
        <v>28</v>
      </c>
      <c r="B401" s="12" t="s">
        <v>28</v>
      </c>
      <c r="C401" s="12" t="s">
        <v>28</v>
      </c>
      <c r="F401" s="18" t="s">
        <v>28</v>
      </c>
      <c r="G401" s="22" t="s">
        <v>28</v>
      </c>
    </row>
    <row r="402" spans="1:7" ht="12.75">
      <c r="A402" s="12" t="s">
        <v>90</v>
      </c>
      <c r="B402" s="12" t="s">
        <v>216</v>
      </c>
      <c r="C402" s="12" t="s">
        <v>403</v>
      </c>
      <c r="F402" s="18">
        <v>43551</v>
      </c>
      <c r="G402" s="22">
        <v>0.083746</v>
      </c>
    </row>
    <row r="403" spans="1:7" ht="12.75">
      <c r="A403" s="12" t="s">
        <v>90</v>
      </c>
      <c r="B403" s="12" t="s">
        <v>216</v>
      </c>
      <c r="C403" s="12" t="s">
        <v>403</v>
      </c>
      <c r="F403" s="18">
        <v>43648</v>
      </c>
      <c r="G403" s="22">
        <v>0.093391</v>
      </c>
    </row>
    <row r="404" spans="1:7" ht="12.75">
      <c r="A404" s="12" t="s">
        <v>90</v>
      </c>
      <c r="B404" s="12" t="s">
        <v>216</v>
      </c>
      <c r="C404" s="12" t="s">
        <v>403</v>
      </c>
      <c r="F404" s="18">
        <v>43740</v>
      </c>
      <c r="G404" s="22">
        <v>0.090769</v>
      </c>
    </row>
    <row r="405" spans="1:7" ht="12.75">
      <c r="A405" s="12" t="s">
        <v>90</v>
      </c>
      <c r="B405" s="12" t="s">
        <v>216</v>
      </c>
      <c r="C405" s="12" t="s">
        <v>403</v>
      </c>
      <c r="F405" s="18">
        <v>43832</v>
      </c>
      <c r="G405" s="22">
        <v>0.110264</v>
      </c>
    </row>
    <row r="406" spans="1:7" ht="12.75">
      <c r="A406" s="14"/>
      <c r="B406" s="17"/>
      <c r="C406" s="21" t="s">
        <v>404</v>
      </c>
      <c r="F406" s="19"/>
      <c r="G406" s="25">
        <f>SUBTOTAL(9,G402:G405)</f>
        <v>0.37817</v>
      </c>
    </row>
    <row r="407" spans="1:7" ht="12.75">
      <c r="A407" s="12" t="s">
        <v>28</v>
      </c>
      <c r="B407" s="12" t="s">
        <v>28</v>
      </c>
      <c r="C407" s="12" t="s">
        <v>28</v>
      </c>
      <c r="F407" s="18" t="s">
        <v>28</v>
      </c>
      <c r="G407" s="22" t="s">
        <v>28</v>
      </c>
    </row>
    <row r="408" spans="1:7" ht="12.75">
      <c r="A408" s="12" t="s">
        <v>91</v>
      </c>
      <c r="B408" s="12" t="s">
        <v>217</v>
      </c>
      <c r="C408" s="12" t="s">
        <v>405</v>
      </c>
      <c r="F408" s="18">
        <v>43551</v>
      </c>
      <c r="G408" s="22">
        <v>0.046502</v>
      </c>
    </row>
    <row r="409" spans="1:7" ht="12.75">
      <c r="A409" s="12" t="s">
        <v>91</v>
      </c>
      <c r="B409" s="12" t="s">
        <v>217</v>
      </c>
      <c r="C409" s="12" t="s">
        <v>405</v>
      </c>
      <c r="F409" s="18">
        <v>43648</v>
      </c>
      <c r="G409" s="22">
        <v>0.071286</v>
      </c>
    </row>
    <row r="410" spans="1:7" ht="12.75">
      <c r="A410" s="12" t="s">
        <v>91</v>
      </c>
      <c r="B410" s="12" t="s">
        <v>217</v>
      </c>
      <c r="C410" s="12" t="s">
        <v>405</v>
      </c>
      <c r="F410" s="18">
        <v>43740</v>
      </c>
      <c r="G410" s="22">
        <v>0.066354</v>
      </c>
    </row>
    <row r="411" spans="1:7" ht="12.75">
      <c r="A411" s="12" t="s">
        <v>91</v>
      </c>
      <c r="B411" s="12" t="s">
        <v>217</v>
      </c>
      <c r="C411" s="12" t="s">
        <v>405</v>
      </c>
      <c r="F411" s="18">
        <v>43832</v>
      </c>
      <c r="G411" s="22">
        <v>0.046702</v>
      </c>
    </row>
    <row r="412" spans="1:7" ht="12.75">
      <c r="A412" s="14"/>
      <c r="B412" s="17"/>
      <c r="C412" s="21" t="s">
        <v>406</v>
      </c>
      <c r="F412" s="19"/>
      <c r="G412" s="25">
        <f>SUBTOTAL(9,G408:G411)</f>
        <v>0.230844</v>
      </c>
    </row>
    <row r="413" spans="1:7" ht="12.75">
      <c r="A413" s="12" t="s">
        <v>28</v>
      </c>
      <c r="B413" s="12" t="s">
        <v>28</v>
      </c>
      <c r="C413" s="12" t="s">
        <v>28</v>
      </c>
      <c r="F413" s="18" t="s">
        <v>28</v>
      </c>
      <c r="G413" s="22" t="s">
        <v>28</v>
      </c>
    </row>
    <row r="414" spans="1:7" ht="12.75">
      <c r="A414" s="12" t="s">
        <v>92</v>
      </c>
      <c r="B414" s="12" t="s">
        <v>218</v>
      </c>
      <c r="C414" s="12" t="s">
        <v>407</v>
      </c>
      <c r="F414" s="18">
        <v>43551</v>
      </c>
      <c r="G414" s="22">
        <v>0.011243</v>
      </c>
    </row>
    <row r="415" spans="1:7" ht="12.75">
      <c r="A415" s="12" t="s">
        <v>92</v>
      </c>
      <c r="B415" s="12" t="s">
        <v>218</v>
      </c>
      <c r="C415" s="12" t="s">
        <v>407</v>
      </c>
      <c r="F415" s="18">
        <v>43648</v>
      </c>
      <c r="G415" s="22">
        <v>0.009049</v>
      </c>
    </row>
    <row r="416" spans="1:7" ht="12.75">
      <c r="A416" s="12" t="s">
        <v>92</v>
      </c>
      <c r="B416" s="12" t="s">
        <v>218</v>
      </c>
      <c r="C416" s="12" t="s">
        <v>407</v>
      </c>
      <c r="F416" s="18">
        <v>43740</v>
      </c>
      <c r="G416" s="22">
        <v>0.022041</v>
      </c>
    </row>
    <row r="417" spans="1:7" ht="12.75">
      <c r="A417" s="12" t="s">
        <v>92</v>
      </c>
      <c r="B417" s="12" t="s">
        <v>218</v>
      </c>
      <c r="C417" s="12" t="s">
        <v>407</v>
      </c>
      <c r="F417" s="18">
        <v>43832</v>
      </c>
      <c r="G417" s="22">
        <v>0.01314</v>
      </c>
    </row>
    <row r="418" spans="1:7" ht="12.75">
      <c r="A418" s="14"/>
      <c r="B418" s="17"/>
      <c r="C418" s="21" t="s">
        <v>408</v>
      </c>
      <c r="F418" s="19"/>
      <c r="G418" s="25">
        <f>SUBTOTAL(9,G414:G417)</f>
        <v>0.055472999999999995</v>
      </c>
    </row>
    <row r="419" spans="1:7" ht="12.75">
      <c r="A419" s="12" t="s">
        <v>28</v>
      </c>
      <c r="B419" s="12" t="s">
        <v>28</v>
      </c>
      <c r="C419" s="12" t="s">
        <v>28</v>
      </c>
      <c r="F419" s="18" t="s">
        <v>28</v>
      </c>
      <c r="G419" s="22" t="s">
        <v>28</v>
      </c>
    </row>
    <row r="420" spans="1:7" ht="12.75">
      <c r="A420" s="12" t="s">
        <v>93</v>
      </c>
      <c r="B420" s="12" t="s">
        <v>219</v>
      </c>
      <c r="C420" s="12" t="s">
        <v>409</v>
      </c>
      <c r="F420" s="18">
        <v>43551</v>
      </c>
      <c r="G420" s="22">
        <v>0.028231</v>
      </c>
    </row>
    <row r="421" spans="1:7" ht="12.75">
      <c r="A421" s="12" t="s">
        <v>93</v>
      </c>
      <c r="B421" s="12" t="s">
        <v>219</v>
      </c>
      <c r="C421" s="12" t="s">
        <v>409</v>
      </c>
      <c r="F421" s="18">
        <v>43648</v>
      </c>
      <c r="G421" s="22">
        <v>0.016022</v>
      </c>
    </row>
    <row r="422" spans="1:7" ht="12.75">
      <c r="A422" s="12" t="s">
        <v>93</v>
      </c>
      <c r="B422" s="12" t="s">
        <v>219</v>
      </c>
      <c r="C422" s="12" t="s">
        <v>409</v>
      </c>
      <c r="F422" s="18">
        <v>43740</v>
      </c>
      <c r="G422" s="22">
        <v>0.014555</v>
      </c>
    </row>
    <row r="423" spans="1:7" ht="12.75">
      <c r="A423" s="12" t="s">
        <v>93</v>
      </c>
      <c r="B423" s="12" t="s">
        <v>219</v>
      </c>
      <c r="C423" s="12" t="s">
        <v>409</v>
      </c>
      <c r="F423" s="18">
        <v>43832</v>
      </c>
      <c r="G423" s="22">
        <v>0.016292</v>
      </c>
    </row>
    <row r="424" spans="1:7" ht="12.75">
      <c r="A424" s="14"/>
      <c r="B424" s="17"/>
      <c r="C424" s="21" t="s">
        <v>410</v>
      </c>
      <c r="F424" s="19"/>
      <c r="G424" s="25">
        <f>SUBTOTAL(9,G420:G423)</f>
        <v>0.0751</v>
      </c>
    </row>
    <row r="425" spans="1:7" ht="12.75">
      <c r="A425" s="12" t="s">
        <v>28</v>
      </c>
      <c r="B425" s="12" t="s">
        <v>28</v>
      </c>
      <c r="C425" s="12" t="s">
        <v>28</v>
      </c>
      <c r="F425" s="18" t="s">
        <v>28</v>
      </c>
      <c r="G425" s="22" t="s">
        <v>28</v>
      </c>
    </row>
    <row r="426" spans="1:7" ht="12.75">
      <c r="A426" s="12" t="s">
        <v>94</v>
      </c>
      <c r="B426" s="12" t="s">
        <v>220</v>
      </c>
      <c r="C426" s="12" t="s">
        <v>411</v>
      </c>
      <c r="F426" s="18">
        <v>43551</v>
      </c>
      <c r="G426" s="22">
        <v>0.025896</v>
      </c>
    </row>
    <row r="427" spans="1:7" ht="12.75">
      <c r="A427" s="12" t="s">
        <v>94</v>
      </c>
      <c r="B427" s="12" t="s">
        <v>220</v>
      </c>
      <c r="C427" s="12" t="s">
        <v>411</v>
      </c>
      <c r="F427" s="18">
        <v>43648</v>
      </c>
      <c r="G427" s="22">
        <v>0.032781</v>
      </c>
    </row>
    <row r="428" spans="1:7" ht="12.75">
      <c r="A428" s="12" t="s">
        <v>94</v>
      </c>
      <c r="B428" s="12" t="s">
        <v>220</v>
      </c>
      <c r="C428" s="12" t="s">
        <v>411</v>
      </c>
      <c r="F428" s="18">
        <v>43740</v>
      </c>
      <c r="G428" s="22">
        <v>0</v>
      </c>
    </row>
    <row r="429" spans="1:7" ht="12.75">
      <c r="A429" s="12" t="s">
        <v>94</v>
      </c>
      <c r="B429" s="12" t="s">
        <v>220</v>
      </c>
      <c r="C429" s="12" t="s">
        <v>411</v>
      </c>
      <c r="F429" s="18">
        <v>43832</v>
      </c>
      <c r="G429" s="22">
        <v>0.023518</v>
      </c>
    </row>
    <row r="430" spans="1:7" ht="12.75">
      <c r="A430" s="14"/>
      <c r="B430" s="17"/>
      <c r="C430" s="21" t="s">
        <v>412</v>
      </c>
      <c r="F430" s="19"/>
      <c r="G430" s="25">
        <f>SUBTOTAL(9,G426:G429)</f>
        <v>0.08219499999999999</v>
      </c>
    </row>
    <row r="431" spans="1:7" ht="12.75">
      <c r="A431" s="12" t="s">
        <v>28</v>
      </c>
      <c r="B431" s="12" t="s">
        <v>28</v>
      </c>
      <c r="C431" s="12" t="s">
        <v>28</v>
      </c>
      <c r="F431" s="18" t="s">
        <v>28</v>
      </c>
      <c r="G431" s="22" t="s">
        <v>28</v>
      </c>
    </row>
    <row r="432" spans="1:7" ht="12.75">
      <c r="A432" s="12" t="s">
        <v>95</v>
      </c>
      <c r="B432" s="12" t="s">
        <v>221</v>
      </c>
      <c r="C432" s="12" t="s">
        <v>413</v>
      </c>
      <c r="F432" s="18">
        <v>43551</v>
      </c>
      <c r="G432" s="22">
        <v>0.011911</v>
      </c>
    </row>
    <row r="433" spans="1:7" ht="12.75">
      <c r="A433" s="12" t="s">
        <v>95</v>
      </c>
      <c r="B433" s="12" t="s">
        <v>221</v>
      </c>
      <c r="C433" s="12" t="s">
        <v>413</v>
      </c>
      <c r="F433" s="18">
        <v>43648</v>
      </c>
      <c r="G433" s="22">
        <v>0.004931</v>
      </c>
    </row>
    <row r="434" spans="1:7" ht="12.75">
      <c r="A434" s="12" t="s">
        <v>95</v>
      </c>
      <c r="B434" s="12" t="s">
        <v>221</v>
      </c>
      <c r="C434" s="12" t="s">
        <v>413</v>
      </c>
      <c r="F434" s="18">
        <v>43740</v>
      </c>
      <c r="G434" s="22">
        <v>0</v>
      </c>
    </row>
    <row r="435" spans="1:7" ht="12.75">
      <c r="A435" s="12" t="s">
        <v>95</v>
      </c>
      <c r="B435" s="12" t="s">
        <v>221</v>
      </c>
      <c r="C435" s="12" t="s">
        <v>413</v>
      </c>
      <c r="F435" s="18">
        <v>43832</v>
      </c>
      <c r="G435" s="22">
        <v>0.014746</v>
      </c>
    </row>
    <row r="436" spans="1:7" ht="12.75">
      <c r="A436" s="14"/>
      <c r="B436" s="17"/>
      <c r="C436" s="21" t="s">
        <v>414</v>
      </c>
      <c r="F436" s="19"/>
      <c r="G436" s="25">
        <f>SUBTOTAL(9,G432:G435)</f>
        <v>0.031588</v>
      </c>
    </row>
    <row r="437" spans="1:7" ht="12.75">
      <c r="A437" s="12" t="s">
        <v>28</v>
      </c>
      <c r="B437" s="12" t="s">
        <v>28</v>
      </c>
      <c r="C437" s="12" t="s">
        <v>28</v>
      </c>
      <c r="F437" s="18" t="s">
        <v>28</v>
      </c>
      <c r="G437" s="22" t="s">
        <v>28</v>
      </c>
    </row>
    <row r="438" spans="1:7" ht="12.75">
      <c r="A438" s="12" t="s">
        <v>96</v>
      </c>
      <c r="B438" s="12" t="s">
        <v>222</v>
      </c>
      <c r="C438" s="12" t="s">
        <v>415</v>
      </c>
      <c r="F438" s="18">
        <v>43551</v>
      </c>
      <c r="G438" s="22">
        <v>0.018791</v>
      </c>
    </row>
    <row r="439" spans="1:7" ht="12.75">
      <c r="A439" s="12" t="s">
        <v>96</v>
      </c>
      <c r="B439" s="12" t="s">
        <v>222</v>
      </c>
      <c r="C439" s="12" t="s">
        <v>415</v>
      </c>
      <c r="F439" s="18">
        <v>43648</v>
      </c>
      <c r="G439" s="22">
        <v>0.013072</v>
      </c>
    </row>
    <row r="440" spans="1:7" ht="12.75">
      <c r="A440" s="12" t="s">
        <v>96</v>
      </c>
      <c r="B440" s="12" t="s">
        <v>222</v>
      </c>
      <c r="C440" s="12" t="s">
        <v>415</v>
      </c>
      <c r="F440" s="18">
        <v>43740</v>
      </c>
      <c r="G440" s="22">
        <v>0.017377</v>
      </c>
    </row>
    <row r="441" spans="1:7" ht="12.75">
      <c r="A441" s="12" t="s">
        <v>96</v>
      </c>
      <c r="B441" s="12" t="s">
        <v>222</v>
      </c>
      <c r="C441" s="12" t="s">
        <v>415</v>
      </c>
      <c r="F441" s="18">
        <v>43832</v>
      </c>
      <c r="G441" s="22">
        <v>0.010879</v>
      </c>
    </row>
    <row r="442" spans="1:7" ht="12.75">
      <c r="A442" s="14"/>
      <c r="B442" s="17"/>
      <c r="C442" s="21" t="s">
        <v>416</v>
      </c>
      <c r="F442" s="19"/>
      <c r="G442" s="25">
        <f>SUBTOTAL(9,G438:G441)</f>
        <v>0.060119000000000006</v>
      </c>
    </row>
    <row r="443" spans="1:7" ht="12.75">
      <c r="A443" s="12" t="s">
        <v>28</v>
      </c>
      <c r="B443" s="12" t="s">
        <v>28</v>
      </c>
      <c r="C443" s="12" t="s">
        <v>28</v>
      </c>
      <c r="F443" s="18" t="s">
        <v>28</v>
      </c>
      <c r="G443" s="22" t="s">
        <v>28</v>
      </c>
    </row>
    <row r="444" spans="1:7" ht="12.75">
      <c r="A444" s="12" t="s">
        <v>97</v>
      </c>
      <c r="B444" s="12" t="s">
        <v>223</v>
      </c>
      <c r="C444" s="12" t="s">
        <v>417</v>
      </c>
      <c r="F444" s="18">
        <v>43551</v>
      </c>
      <c r="G444" s="22">
        <v>0.032419</v>
      </c>
    </row>
    <row r="445" spans="1:7" ht="12.75">
      <c r="A445" s="12" t="s">
        <v>97</v>
      </c>
      <c r="B445" s="12" t="s">
        <v>223</v>
      </c>
      <c r="C445" s="12" t="s">
        <v>417</v>
      </c>
      <c r="F445" s="18">
        <v>43648</v>
      </c>
      <c r="G445" s="22">
        <v>0.024432</v>
      </c>
    </row>
    <row r="446" spans="1:7" ht="12.75">
      <c r="A446" s="12" t="s">
        <v>97</v>
      </c>
      <c r="B446" s="12" t="s">
        <v>223</v>
      </c>
      <c r="C446" s="12" t="s">
        <v>417</v>
      </c>
      <c r="F446" s="18">
        <v>43740</v>
      </c>
      <c r="G446" s="22">
        <v>0.031976</v>
      </c>
    </row>
    <row r="447" spans="1:7" ht="12.75">
      <c r="A447" s="12" t="s">
        <v>97</v>
      </c>
      <c r="B447" s="12" t="s">
        <v>223</v>
      </c>
      <c r="C447" s="12" t="s">
        <v>417</v>
      </c>
      <c r="F447" s="18">
        <v>43832</v>
      </c>
      <c r="G447" s="22">
        <v>0.022246</v>
      </c>
    </row>
    <row r="448" spans="1:7" ht="12.75">
      <c r="A448" s="14"/>
      <c r="B448" s="17"/>
      <c r="C448" s="21" t="s">
        <v>418</v>
      </c>
      <c r="F448" s="19"/>
      <c r="G448" s="25">
        <f>SUBTOTAL(9,G444:G447)</f>
        <v>0.11107299999999999</v>
      </c>
    </row>
    <row r="449" spans="1:7" ht="12.75">
      <c r="A449" s="12" t="s">
        <v>28</v>
      </c>
      <c r="B449" s="12" t="s">
        <v>28</v>
      </c>
      <c r="C449" s="12" t="s">
        <v>28</v>
      </c>
      <c r="F449" s="18" t="s">
        <v>28</v>
      </c>
      <c r="G449" s="22" t="s">
        <v>28</v>
      </c>
    </row>
    <row r="450" spans="1:7" ht="12.75">
      <c r="A450" s="12" t="s">
        <v>98</v>
      </c>
      <c r="B450" s="12" t="s">
        <v>224</v>
      </c>
      <c r="C450" s="12" t="s">
        <v>419</v>
      </c>
      <c r="F450" s="18">
        <v>43551</v>
      </c>
      <c r="G450" s="22">
        <v>0.022621</v>
      </c>
    </row>
    <row r="451" spans="1:7" ht="12.75">
      <c r="A451" s="12" t="s">
        <v>98</v>
      </c>
      <c r="B451" s="12" t="s">
        <v>224</v>
      </c>
      <c r="C451" s="12" t="s">
        <v>419</v>
      </c>
      <c r="F451" s="18">
        <v>43648</v>
      </c>
      <c r="G451" s="22">
        <v>0.028757</v>
      </c>
    </row>
    <row r="452" spans="1:7" ht="12.75">
      <c r="A452" s="12" t="s">
        <v>98</v>
      </c>
      <c r="B452" s="12" t="s">
        <v>224</v>
      </c>
      <c r="C452" s="12" t="s">
        <v>419</v>
      </c>
      <c r="F452" s="18">
        <v>43740</v>
      </c>
      <c r="G452" s="22">
        <v>0</v>
      </c>
    </row>
    <row r="453" spans="1:7" ht="12.75">
      <c r="A453" s="12" t="s">
        <v>98</v>
      </c>
      <c r="B453" s="12" t="s">
        <v>224</v>
      </c>
      <c r="C453" s="12" t="s">
        <v>419</v>
      </c>
      <c r="F453" s="18">
        <v>43832</v>
      </c>
      <c r="G453" s="22">
        <v>0.023978</v>
      </c>
    </row>
    <row r="454" spans="1:7" ht="12.75">
      <c r="A454" s="14"/>
      <c r="B454" s="17"/>
      <c r="C454" s="21" t="s">
        <v>420</v>
      </c>
      <c r="F454" s="19"/>
      <c r="G454" s="25">
        <f>SUBTOTAL(9,G450:G453)</f>
        <v>0.075356</v>
      </c>
    </row>
    <row r="455" spans="1:7" ht="12.75">
      <c r="A455" s="12" t="s">
        <v>28</v>
      </c>
      <c r="B455" s="12" t="s">
        <v>28</v>
      </c>
      <c r="C455" s="12" t="s">
        <v>28</v>
      </c>
      <c r="F455" s="18" t="s">
        <v>28</v>
      </c>
      <c r="G455" s="22" t="s">
        <v>28</v>
      </c>
    </row>
    <row r="456" spans="1:7" ht="12.75">
      <c r="A456" s="12" t="s">
        <v>99</v>
      </c>
      <c r="B456" s="12" t="s">
        <v>225</v>
      </c>
      <c r="C456" s="12" t="s">
        <v>421</v>
      </c>
      <c r="F456" s="18">
        <v>43551</v>
      </c>
      <c r="G456" s="22">
        <v>0.010209</v>
      </c>
    </row>
    <row r="457" spans="1:7" ht="12.75">
      <c r="A457" s="12" t="s">
        <v>99</v>
      </c>
      <c r="B457" s="12" t="s">
        <v>225</v>
      </c>
      <c r="C457" s="12" t="s">
        <v>421</v>
      </c>
      <c r="F457" s="18">
        <v>43648</v>
      </c>
      <c r="G457" s="22">
        <v>0.004362</v>
      </c>
    </row>
    <row r="458" spans="1:7" ht="12.75">
      <c r="A458" s="12" t="s">
        <v>99</v>
      </c>
      <c r="B458" s="12" t="s">
        <v>225</v>
      </c>
      <c r="C458" s="12" t="s">
        <v>421</v>
      </c>
      <c r="F458" s="18">
        <v>43740</v>
      </c>
      <c r="G458" s="22">
        <v>0.007423</v>
      </c>
    </row>
    <row r="459" spans="1:7" ht="12.75">
      <c r="A459" s="12" t="s">
        <v>99</v>
      </c>
      <c r="B459" s="12" t="s">
        <v>225</v>
      </c>
      <c r="C459" s="12" t="s">
        <v>421</v>
      </c>
      <c r="F459" s="18">
        <v>43832</v>
      </c>
      <c r="G459" s="22">
        <v>0.011217</v>
      </c>
    </row>
    <row r="460" spans="1:7" ht="12.75">
      <c r="A460" s="14"/>
      <c r="B460" s="17"/>
      <c r="C460" s="21" t="s">
        <v>422</v>
      </c>
      <c r="F460" s="19"/>
      <c r="G460" s="25">
        <f>SUBTOTAL(9,G456:G459)</f>
        <v>0.033211</v>
      </c>
    </row>
    <row r="461" spans="1:7" ht="12.75">
      <c r="A461" s="12" t="s">
        <v>28</v>
      </c>
      <c r="B461" s="12" t="s">
        <v>28</v>
      </c>
      <c r="C461" s="12" t="s">
        <v>28</v>
      </c>
      <c r="F461" s="18" t="s">
        <v>28</v>
      </c>
      <c r="G461" s="22" t="s">
        <v>28</v>
      </c>
    </row>
    <row r="462" spans="1:7" ht="12.75">
      <c r="A462" s="12" t="s">
        <v>100</v>
      </c>
      <c r="B462" s="12" t="s">
        <v>226</v>
      </c>
      <c r="C462" s="12" t="s">
        <v>423</v>
      </c>
      <c r="F462" s="18">
        <v>43551</v>
      </c>
      <c r="G462" s="22">
        <v>0.012711</v>
      </c>
    </row>
    <row r="463" spans="1:7" ht="12.75">
      <c r="A463" s="12" t="s">
        <v>100</v>
      </c>
      <c r="B463" s="12" t="s">
        <v>226</v>
      </c>
      <c r="C463" s="12" t="s">
        <v>423</v>
      </c>
      <c r="F463" s="18">
        <v>43648</v>
      </c>
      <c r="G463" s="22">
        <v>0.012016</v>
      </c>
    </row>
    <row r="464" spans="1:7" ht="12.75">
      <c r="A464" s="12" t="s">
        <v>100</v>
      </c>
      <c r="B464" s="12" t="s">
        <v>226</v>
      </c>
      <c r="C464" s="12" t="s">
        <v>423</v>
      </c>
      <c r="F464" s="18">
        <v>43740</v>
      </c>
      <c r="G464" s="22">
        <v>0.017875</v>
      </c>
    </row>
    <row r="465" spans="1:7" ht="12.75">
      <c r="A465" s="12" t="s">
        <v>100</v>
      </c>
      <c r="B465" s="12" t="s">
        <v>226</v>
      </c>
      <c r="C465" s="12" t="s">
        <v>423</v>
      </c>
      <c r="F465" s="18">
        <v>43832</v>
      </c>
      <c r="G465" s="22">
        <v>0.017273</v>
      </c>
    </row>
    <row r="466" spans="1:7" ht="12.75">
      <c r="A466" s="14"/>
      <c r="B466" s="17"/>
      <c r="C466" s="21" t="s">
        <v>424</v>
      </c>
      <c r="F466" s="19"/>
      <c r="G466" s="25">
        <f>SUBTOTAL(9,G462:G465)</f>
        <v>0.059875</v>
      </c>
    </row>
    <row r="467" spans="1:7" ht="12.75">
      <c r="A467" s="12" t="s">
        <v>28</v>
      </c>
      <c r="B467" s="12" t="s">
        <v>28</v>
      </c>
      <c r="C467" s="12" t="s">
        <v>28</v>
      </c>
      <c r="F467" s="18" t="s">
        <v>28</v>
      </c>
      <c r="G467" s="22" t="s">
        <v>28</v>
      </c>
    </row>
    <row r="468" spans="1:7" ht="12.75">
      <c r="A468" s="12" t="s">
        <v>101</v>
      </c>
      <c r="B468" s="12" t="s">
        <v>227</v>
      </c>
      <c r="C468" s="12" t="s">
        <v>425</v>
      </c>
      <c r="F468" s="18">
        <v>43551</v>
      </c>
      <c r="G468" s="22">
        <v>0.032395</v>
      </c>
    </row>
    <row r="469" spans="1:7" ht="12.75">
      <c r="A469" s="12" t="s">
        <v>101</v>
      </c>
      <c r="B469" s="12" t="s">
        <v>227</v>
      </c>
      <c r="C469" s="12" t="s">
        <v>425</v>
      </c>
      <c r="F469" s="18">
        <v>43648</v>
      </c>
      <c r="G469" s="22">
        <v>0.022887</v>
      </c>
    </row>
    <row r="470" spans="1:7" ht="12.75">
      <c r="A470" s="12" t="s">
        <v>101</v>
      </c>
      <c r="B470" s="12" t="s">
        <v>227</v>
      </c>
      <c r="C470" s="12" t="s">
        <v>425</v>
      </c>
      <c r="F470" s="18">
        <v>43740</v>
      </c>
      <c r="G470" s="22">
        <v>0.020087</v>
      </c>
    </row>
    <row r="471" spans="1:7" ht="12.75">
      <c r="A471" s="12" t="s">
        <v>101</v>
      </c>
      <c r="B471" s="12" t="s">
        <v>227</v>
      </c>
      <c r="C471" s="12" t="s">
        <v>425</v>
      </c>
      <c r="F471" s="18">
        <v>43832</v>
      </c>
      <c r="G471" s="22">
        <v>0.013669</v>
      </c>
    </row>
    <row r="472" spans="1:7" ht="12.75">
      <c r="A472" s="14"/>
      <c r="B472" s="17"/>
      <c r="C472" s="21" t="s">
        <v>426</v>
      </c>
      <c r="F472" s="19"/>
      <c r="G472" s="25">
        <f>SUBTOTAL(9,G468:G471)</f>
        <v>0.08903799999999999</v>
      </c>
    </row>
    <row r="473" spans="1:7" ht="12.75">
      <c r="A473" s="12" t="s">
        <v>28</v>
      </c>
      <c r="B473" s="12" t="s">
        <v>28</v>
      </c>
      <c r="C473" s="12" t="s">
        <v>28</v>
      </c>
      <c r="F473" s="18" t="s">
        <v>28</v>
      </c>
      <c r="G473" s="22" t="s">
        <v>28</v>
      </c>
    </row>
    <row r="474" spans="1:7" ht="12.75">
      <c r="A474" s="12" t="s">
        <v>102</v>
      </c>
      <c r="B474" s="12" t="s">
        <v>228</v>
      </c>
      <c r="C474" s="12" t="s">
        <v>427</v>
      </c>
      <c r="F474" s="18">
        <v>43551</v>
      </c>
      <c r="G474" s="22">
        <v>0.04029</v>
      </c>
    </row>
    <row r="475" spans="1:7" ht="12.75">
      <c r="A475" s="12" t="s">
        <v>102</v>
      </c>
      <c r="B475" s="12" t="s">
        <v>228</v>
      </c>
      <c r="C475" s="12" t="s">
        <v>427</v>
      </c>
      <c r="F475" s="18">
        <v>43648</v>
      </c>
      <c r="G475" s="22">
        <v>0.045512</v>
      </c>
    </row>
    <row r="476" spans="1:7" ht="12.75">
      <c r="A476" s="12" t="s">
        <v>102</v>
      </c>
      <c r="B476" s="12" t="s">
        <v>228</v>
      </c>
      <c r="C476" s="12" t="s">
        <v>427</v>
      </c>
      <c r="F476" s="18">
        <v>43740</v>
      </c>
      <c r="G476" s="22">
        <v>0</v>
      </c>
    </row>
    <row r="477" spans="1:7" ht="12.75">
      <c r="A477" s="12" t="s">
        <v>102</v>
      </c>
      <c r="B477" s="12" t="s">
        <v>228</v>
      </c>
      <c r="C477" s="12" t="s">
        <v>427</v>
      </c>
      <c r="F477" s="18">
        <v>43832</v>
      </c>
      <c r="G477" s="22">
        <v>0.032218</v>
      </c>
    </row>
    <row r="478" spans="1:7" ht="12.75">
      <c r="A478" s="14"/>
      <c r="B478" s="17"/>
      <c r="C478" s="21" t="s">
        <v>428</v>
      </c>
      <c r="F478" s="19"/>
      <c r="G478" s="25">
        <f>SUBTOTAL(9,G474:G477)</f>
        <v>0.11801999999999999</v>
      </c>
    </row>
    <row r="479" spans="1:7" ht="12.75">
      <c r="A479" s="12" t="s">
        <v>28</v>
      </c>
      <c r="B479" s="12" t="s">
        <v>28</v>
      </c>
      <c r="C479" s="12" t="s">
        <v>28</v>
      </c>
      <c r="F479" s="18" t="s">
        <v>28</v>
      </c>
      <c r="G479" s="22" t="s">
        <v>28</v>
      </c>
    </row>
    <row r="480" spans="1:7" ht="12.75">
      <c r="A480" s="12" t="s">
        <v>103</v>
      </c>
      <c r="B480" s="12" t="s">
        <v>229</v>
      </c>
      <c r="C480" s="12" t="s">
        <v>429</v>
      </c>
      <c r="F480" s="18">
        <v>43551</v>
      </c>
      <c r="G480" s="22">
        <v>0.033605</v>
      </c>
    </row>
    <row r="481" spans="1:7" ht="12.75">
      <c r="A481" s="12" t="s">
        <v>103</v>
      </c>
      <c r="B481" s="12" t="s">
        <v>229</v>
      </c>
      <c r="C481" s="12" t="s">
        <v>429</v>
      </c>
      <c r="F481" s="18">
        <v>43648</v>
      </c>
      <c r="G481" s="22">
        <v>0.040415</v>
      </c>
    </row>
    <row r="482" spans="1:7" ht="12.75">
      <c r="A482" s="12" t="s">
        <v>103</v>
      </c>
      <c r="B482" s="12" t="s">
        <v>229</v>
      </c>
      <c r="C482" s="12" t="s">
        <v>429</v>
      </c>
      <c r="F482" s="18">
        <v>43740</v>
      </c>
      <c r="G482" s="22">
        <v>0.032425</v>
      </c>
    </row>
    <row r="483" spans="1:7" ht="12.75">
      <c r="A483" s="12" t="s">
        <v>103</v>
      </c>
      <c r="B483" s="12" t="s">
        <v>229</v>
      </c>
      <c r="C483" s="12" t="s">
        <v>429</v>
      </c>
      <c r="F483" s="18">
        <v>43832</v>
      </c>
      <c r="G483" s="22">
        <v>0.016396</v>
      </c>
    </row>
    <row r="484" spans="1:7" ht="12.75">
      <c r="A484" s="14"/>
      <c r="B484" s="17"/>
      <c r="C484" s="21" t="s">
        <v>430</v>
      </c>
      <c r="F484" s="19"/>
      <c r="G484" s="25">
        <f>SUBTOTAL(9,G480:G483)</f>
        <v>0.122841</v>
      </c>
    </row>
    <row r="485" spans="1:7" ht="12.75">
      <c r="A485" s="12" t="s">
        <v>28</v>
      </c>
      <c r="B485" s="12" t="s">
        <v>28</v>
      </c>
      <c r="C485" s="12" t="s">
        <v>28</v>
      </c>
      <c r="F485" s="18" t="s">
        <v>28</v>
      </c>
      <c r="G485" s="22" t="s">
        <v>28</v>
      </c>
    </row>
    <row r="486" spans="1:7" ht="12.75">
      <c r="A486" s="12" t="s">
        <v>104</v>
      </c>
      <c r="B486" s="12" t="s">
        <v>230</v>
      </c>
      <c r="C486" s="12" t="s">
        <v>431</v>
      </c>
      <c r="F486" s="18">
        <v>43551</v>
      </c>
      <c r="G486" s="22">
        <v>0.134485</v>
      </c>
    </row>
    <row r="487" spans="1:7" ht="12.75">
      <c r="A487" s="12" t="s">
        <v>104</v>
      </c>
      <c r="B487" s="12" t="s">
        <v>230</v>
      </c>
      <c r="C487" s="12" t="s">
        <v>431</v>
      </c>
      <c r="F487" s="18">
        <v>43648</v>
      </c>
      <c r="G487" s="22">
        <v>0.125198</v>
      </c>
    </row>
    <row r="488" spans="1:7" ht="12.75">
      <c r="A488" s="12" t="s">
        <v>104</v>
      </c>
      <c r="B488" s="12" t="s">
        <v>230</v>
      </c>
      <c r="C488" s="12" t="s">
        <v>431</v>
      </c>
      <c r="F488" s="18">
        <v>43740</v>
      </c>
      <c r="G488" s="22">
        <v>0.10849</v>
      </c>
    </row>
    <row r="489" spans="1:7" ht="12.75">
      <c r="A489" s="12" t="s">
        <v>104</v>
      </c>
      <c r="B489" s="12" t="s">
        <v>230</v>
      </c>
      <c r="C489" s="12" t="s">
        <v>431</v>
      </c>
      <c r="F489" s="18">
        <v>43832</v>
      </c>
      <c r="G489" s="22">
        <v>0.065183</v>
      </c>
    </row>
    <row r="490" spans="1:7" ht="12.75">
      <c r="A490" s="14"/>
      <c r="B490" s="17"/>
      <c r="C490" s="21" t="s">
        <v>432</v>
      </c>
      <c r="F490" s="19"/>
      <c r="G490" s="25">
        <f>SUBTOTAL(9,G486:G489)</f>
        <v>0.43335599999999996</v>
      </c>
    </row>
    <row r="491" spans="1:7" ht="12.75">
      <c r="A491" s="12" t="s">
        <v>28</v>
      </c>
      <c r="B491" s="12" t="s">
        <v>28</v>
      </c>
      <c r="C491" s="12" t="s">
        <v>28</v>
      </c>
      <c r="F491" s="18" t="s">
        <v>28</v>
      </c>
      <c r="G491" s="22" t="s">
        <v>28</v>
      </c>
    </row>
    <row r="492" spans="1:7" ht="12.75">
      <c r="A492" s="12" t="s">
        <v>105</v>
      </c>
      <c r="B492" s="12" t="s">
        <v>231</v>
      </c>
      <c r="C492" s="12" t="s">
        <v>433</v>
      </c>
      <c r="F492" s="18">
        <v>43551</v>
      </c>
      <c r="G492" s="22">
        <v>0.11172</v>
      </c>
    </row>
    <row r="493" spans="1:7" ht="12.75">
      <c r="A493" s="12" t="s">
        <v>105</v>
      </c>
      <c r="B493" s="12" t="s">
        <v>231</v>
      </c>
      <c r="C493" s="12" t="s">
        <v>433</v>
      </c>
      <c r="F493" s="18">
        <v>43648</v>
      </c>
      <c r="G493" s="22">
        <v>0.246056</v>
      </c>
    </row>
    <row r="494" spans="1:7" ht="12.75">
      <c r="A494" s="12" t="s">
        <v>105</v>
      </c>
      <c r="B494" s="12" t="s">
        <v>231</v>
      </c>
      <c r="C494" s="12" t="s">
        <v>433</v>
      </c>
      <c r="F494" s="18">
        <v>43740</v>
      </c>
      <c r="G494" s="22">
        <v>0</v>
      </c>
    </row>
    <row r="495" spans="1:7" ht="12.75">
      <c r="A495" s="12" t="s">
        <v>105</v>
      </c>
      <c r="B495" s="12" t="s">
        <v>231</v>
      </c>
      <c r="C495" s="12" t="s">
        <v>433</v>
      </c>
      <c r="F495" s="18">
        <v>43832</v>
      </c>
      <c r="G495" s="22">
        <v>0.252417</v>
      </c>
    </row>
    <row r="496" spans="1:7" ht="12.75">
      <c r="A496" s="14"/>
      <c r="B496" s="17"/>
      <c r="C496" s="21" t="s">
        <v>434</v>
      </c>
      <c r="F496" s="19"/>
      <c r="G496" s="25">
        <f>SUBTOTAL(9,G492:G495)</f>
        <v>0.610193</v>
      </c>
    </row>
    <row r="497" spans="1:7" ht="12.75">
      <c r="A497" s="12" t="s">
        <v>28</v>
      </c>
      <c r="B497" s="12" t="s">
        <v>28</v>
      </c>
      <c r="C497" s="12" t="s">
        <v>28</v>
      </c>
      <c r="F497" s="18" t="s">
        <v>28</v>
      </c>
      <c r="G497" s="22" t="s">
        <v>28</v>
      </c>
    </row>
    <row r="498" spans="1:7" ht="12.75">
      <c r="A498" s="12" t="s">
        <v>106</v>
      </c>
      <c r="B498" s="12" t="s">
        <v>232</v>
      </c>
      <c r="C498" s="12" t="s">
        <v>435</v>
      </c>
      <c r="F498" s="18">
        <v>43551</v>
      </c>
      <c r="G498" s="22">
        <v>0.006489</v>
      </c>
    </row>
    <row r="499" spans="1:7" ht="12.75">
      <c r="A499" s="12" t="s">
        <v>106</v>
      </c>
      <c r="B499" s="12" t="s">
        <v>232</v>
      </c>
      <c r="C499" s="12" t="s">
        <v>435</v>
      </c>
      <c r="F499" s="18">
        <v>43648</v>
      </c>
      <c r="G499" s="22">
        <v>0.014854</v>
      </c>
    </row>
    <row r="500" spans="1:7" ht="12.75">
      <c r="A500" s="12" t="s">
        <v>106</v>
      </c>
      <c r="B500" s="12" t="s">
        <v>232</v>
      </c>
      <c r="C500" s="12" t="s">
        <v>435</v>
      </c>
      <c r="F500" s="18">
        <v>43740</v>
      </c>
      <c r="G500" s="22">
        <v>0.039717</v>
      </c>
    </row>
    <row r="501" spans="1:7" ht="12.75">
      <c r="A501" s="12" t="s">
        <v>106</v>
      </c>
      <c r="B501" s="12" t="s">
        <v>232</v>
      </c>
      <c r="C501" s="12" t="s">
        <v>435</v>
      </c>
      <c r="F501" s="18">
        <v>43832</v>
      </c>
      <c r="G501" s="22">
        <v>0.017158</v>
      </c>
    </row>
    <row r="502" spans="1:7" ht="12.75">
      <c r="A502" s="14"/>
      <c r="B502" s="17"/>
      <c r="C502" s="21" t="s">
        <v>436</v>
      </c>
      <c r="F502" s="19"/>
      <c r="G502" s="25">
        <f>SUBTOTAL(9,G498:G501)</f>
        <v>0.07821800000000001</v>
      </c>
    </row>
    <row r="503" spans="1:7" ht="12.75">
      <c r="A503" s="12" t="s">
        <v>28</v>
      </c>
      <c r="B503" s="12" t="s">
        <v>28</v>
      </c>
      <c r="C503" s="12" t="s">
        <v>28</v>
      </c>
      <c r="F503" s="18" t="s">
        <v>28</v>
      </c>
      <c r="G503" s="22" t="s">
        <v>28</v>
      </c>
    </row>
    <row r="504" spans="1:7" ht="12.75">
      <c r="A504" s="12" t="s">
        <v>107</v>
      </c>
      <c r="B504" s="12" t="s">
        <v>233</v>
      </c>
      <c r="C504" s="12" t="s">
        <v>437</v>
      </c>
      <c r="F504" s="18">
        <v>43551</v>
      </c>
      <c r="G504" s="22">
        <v>0.032712</v>
      </c>
    </row>
    <row r="505" spans="1:7" ht="12.75">
      <c r="A505" s="12" t="s">
        <v>107</v>
      </c>
      <c r="B505" s="12" t="s">
        <v>233</v>
      </c>
      <c r="C505" s="12" t="s">
        <v>437</v>
      </c>
      <c r="F505" s="18">
        <v>43648</v>
      </c>
      <c r="G505" s="22">
        <v>0.05849</v>
      </c>
    </row>
    <row r="506" spans="1:7" ht="12.75">
      <c r="A506" s="12" t="s">
        <v>107</v>
      </c>
      <c r="B506" s="12" t="s">
        <v>233</v>
      </c>
      <c r="C506" s="12" t="s">
        <v>437</v>
      </c>
      <c r="F506" s="18">
        <v>43740</v>
      </c>
      <c r="G506" s="22">
        <v>0.046648</v>
      </c>
    </row>
    <row r="507" spans="1:7" ht="12.75">
      <c r="A507" s="12" t="s">
        <v>107</v>
      </c>
      <c r="B507" s="12" t="s">
        <v>233</v>
      </c>
      <c r="C507" s="12" t="s">
        <v>437</v>
      </c>
      <c r="F507" s="18">
        <v>43832</v>
      </c>
      <c r="G507" s="22">
        <v>0.002059</v>
      </c>
    </row>
    <row r="508" spans="1:7" ht="12.75">
      <c r="A508" s="14"/>
      <c r="B508" s="17"/>
      <c r="C508" s="21" t="s">
        <v>438</v>
      </c>
      <c r="F508" s="19"/>
      <c r="G508" s="25">
        <f>SUBTOTAL(9,G504:G507)</f>
        <v>0.139909</v>
      </c>
    </row>
    <row r="509" spans="1:7" ht="12.75">
      <c r="A509" s="12" t="s">
        <v>28</v>
      </c>
      <c r="B509" s="12" t="s">
        <v>28</v>
      </c>
      <c r="C509" s="12" t="s">
        <v>28</v>
      </c>
      <c r="F509" s="18" t="s">
        <v>28</v>
      </c>
      <c r="G509" s="22" t="s">
        <v>28</v>
      </c>
    </row>
    <row r="510" spans="1:7" ht="12.75">
      <c r="A510" s="12" t="s">
        <v>108</v>
      </c>
      <c r="B510" s="12" t="s">
        <v>234</v>
      </c>
      <c r="C510" s="12" t="s">
        <v>439</v>
      </c>
      <c r="F510" s="18">
        <v>43551</v>
      </c>
      <c r="G510" s="22">
        <v>0.080173</v>
      </c>
    </row>
    <row r="511" spans="1:7" ht="12.75">
      <c r="A511" s="12" t="s">
        <v>108</v>
      </c>
      <c r="B511" s="12" t="s">
        <v>234</v>
      </c>
      <c r="C511" s="12" t="s">
        <v>439</v>
      </c>
      <c r="F511" s="18">
        <v>43648</v>
      </c>
      <c r="G511" s="22">
        <v>0.09809</v>
      </c>
    </row>
    <row r="512" spans="1:7" ht="12.75">
      <c r="A512" s="12" t="s">
        <v>108</v>
      </c>
      <c r="B512" s="12" t="s">
        <v>234</v>
      </c>
      <c r="C512" s="12" t="s">
        <v>439</v>
      </c>
      <c r="F512" s="18">
        <v>43740</v>
      </c>
      <c r="G512" s="22">
        <v>0.100671</v>
      </c>
    </row>
    <row r="513" spans="1:7" ht="12.75">
      <c r="A513" s="12" t="s">
        <v>108</v>
      </c>
      <c r="B513" s="12" t="s">
        <v>234</v>
      </c>
      <c r="C513" s="12" t="s">
        <v>439</v>
      </c>
      <c r="F513" s="18">
        <v>43832</v>
      </c>
      <c r="G513" s="22">
        <v>0.017178</v>
      </c>
    </row>
    <row r="514" spans="1:7" ht="12.75">
      <c r="A514" s="14"/>
      <c r="B514" s="17"/>
      <c r="C514" s="21" t="s">
        <v>440</v>
      </c>
      <c r="F514" s="19"/>
      <c r="G514" s="25">
        <f>SUBTOTAL(9,G510:G513)</f>
        <v>0.29611200000000004</v>
      </c>
    </row>
    <row r="515" spans="1:7" ht="12.75">
      <c r="A515" s="12" t="s">
        <v>28</v>
      </c>
      <c r="B515" s="12" t="s">
        <v>28</v>
      </c>
      <c r="C515" s="12" t="s">
        <v>28</v>
      </c>
      <c r="F515" s="18" t="s">
        <v>28</v>
      </c>
      <c r="G515" s="22" t="s">
        <v>28</v>
      </c>
    </row>
    <row r="516" spans="1:7" ht="12.75">
      <c r="A516" s="12" t="s">
        <v>109</v>
      </c>
      <c r="B516" s="12" t="s">
        <v>235</v>
      </c>
      <c r="C516" s="12" t="s">
        <v>441</v>
      </c>
      <c r="F516" s="18">
        <v>43551</v>
      </c>
      <c r="G516" s="22">
        <v>0.020842</v>
      </c>
    </row>
    <row r="517" spans="1:7" ht="12.75">
      <c r="A517" s="12" t="s">
        <v>109</v>
      </c>
      <c r="B517" s="12" t="s">
        <v>235</v>
      </c>
      <c r="C517" s="12" t="s">
        <v>441</v>
      </c>
      <c r="F517" s="18">
        <v>43648</v>
      </c>
      <c r="G517" s="22">
        <v>0.014137</v>
      </c>
    </row>
    <row r="518" spans="1:7" ht="12.75">
      <c r="A518" s="12" t="s">
        <v>109</v>
      </c>
      <c r="B518" s="12" t="s">
        <v>235</v>
      </c>
      <c r="C518" s="12" t="s">
        <v>441</v>
      </c>
      <c r="F518" s="18">
        <v>43740</v>
      </c>
      <c r="G518" s="22">
        <v>0.029828</v>
      </c>
    </row>
    <row r="519" spans="1:7" ht="12.75">
      <c r="A519" s="12" t="s">
        <v>109</v>
      </c>
      <c r="B519" s="12" t="s">
        <v>235</v>
      </c>
      <c r="C519" s="12" t="s">
        <v>441</v>
      </c>
      <c r="F519" s="18">
        <v>43832</v>
      </c>
      <c r="G519" s="22">
        <v>0.02122</v>
      </c>
    </row>
    <row r="520" spans="1:7" ht="12.75">
      <c r="A520" s="14"/>
      <c r="B520" s="17"/>
      <c r="C520" s="21" t="s">
        <v>442</v>
      </c>
      <c r="F520" s="19"/>
      <c r="G520" s="25">
        <f>SUBTOTAL(9,G516:G519)</f>
        <v>0.086027</v>
      </c>
    </row>
    <row r="521" spans="1:7" ht="12.75">
      <c r="A521" s="12" t="s">
        <v>28</v>
      </c>
      <c r="B521" s="12" t="s">
        <v>28</v>
      </c>
      <c r="C521" s="12" t="s">
        <v>28</v>
      </c>
      <c r="F521" s="18" t="s">
        <v>28</v>
      </c>
      <c r="G521" s="22" t="s">
        <v>28</v>
      </c>
    </row>
    <row r="522" spans="1:7" ht="12.75">
      <c r="A522" s="12" t="s">
        <v>110</v>
      </c>
      <c r="B522" s="12" t="s">
        <v>236</v>
      </c>
      <c r="C522" s="12" t="s">
        <v>443</v>
      </c>
      <c r="F522" s="18">
        <v>43551</v>
      </c>
      <c r="G522" s="22">
        <v>0.011741</v>
      </c>
    </row>
    <row r="523" spans="1:7" ht="12.75">
      <c r="A523" s="12" t="s">
        <v>110</v>
      </c>
      <c r="B523" s="12" t="s">
        <v>236</v>
      </c>
      <c r="C523" s="12" t="s">
        <v>443</v>
      </c>
      <c r="F523" s="18">
        <v>43648</v>
      </c>
      <c r="G523" s="22">
        <v>0.012216</v>
      </c>
    </row>
    <row r="524" spans="1:7" ht="12.75">
      <c r="A524" s="12" t="s">
        <v>110</v>
      </c>
      <c r="B524" s="12" t="s">
        <v>236</v>
      </c>
      <c r="C524" s="12" t="s">
        <v>443</v>
      </c>
      <c r="F524" s="18">
        <v>43740</v>
      </c>
      <c r="G524" s="22">
        <v>0.011823</v>
      </c>
    </row>
    <row r="525" spans="1:7" ht="12.75">
      <c r="A525" s="12" t="s">
        <v>110</v>
      </c>
      <c r="B525" s="12" t="s">
        <v>236</v>
      </c>
      <c r="C525" s="12" t="s">
        <v>443</v>
      </c>
      <c r="F525" s="18">
        <v>43832</v>
      </c>
      <c r="G525" s="22">
        <v>0.034046</v>
      </c>
    </row>
    <row r="526" spans="1:7" ht="12.75">
      <c r="A526" s="14"/>
      <c r="B526" s="17"/>
      <c r="C526" s="21" t="s">
        <v>444</v>
      </c>
      <c r="F526" s="19"/>
      <c r="G526" s="25">
        <f>SUBTOTAL(9,G522:G525)</f>
        <v>0.069826</v>
      </c>
    </row>
    <row r="527" spans="1:7" ht="12.75">
      <c r="A527" s="12" t="s">
        <v>28</v>
      </c>
      <c r="B527" s="12" t="s">
        <v>28</v>
      </c>
      <c r="C527" s="12" t="s">
        <v>28</v>
      </c>
      <c r="F527" s="18" t="s">
        <v>28</v>
      </c>
      <c r="G527" s="22" t="s">
        <v>28</v>
      </c>
    </row>
    <row r="528" spans="1:7" ht="12.75">
      <c r="A528" s="12" t="s">
        <v>111</v>
      </c>
      <c r="B528" s="12" t="s">
        <v>237</v>
      </c>
      <c r="C528" s="12" t="s">
        <v>445</v>
      </c>
      <c r="F528" s="18">
        <v>43551</v>
      </c>
      <c r="G528" s="22">
        <v>0.009737</v>
      </c>
    </row>
    <row r="529" spans="1:7" ht="12.75">
      <c r="A529" s="12" t="s">
        <v>111</v>
      </c>
      <c r="B529" s="12" t="s">
        <v>237</v>
      </c>
      <c r="C529" s="12" t="s">
        <v>445</v>
      </c>
      <c r="F529" s="18">
        <v>43648</v>
      </c>
      <c r="G529" s="22">
        <v>0.001605</v>
      </c>
    </row>
    <row r="530" spans="1:7" ht="12.75">
      <c r="A530" s="12" t="s">
        <v>111</v>
      </c>
      <c r="B530" s="12" t="s">
        <v>237</v>
      </c>
      <c r="C530" s="12" t="s">
        <v>445</v>
      </c>
      <c r="F530" s="18">
        <v>43740</v>
      </c>
      <c r="G530" s="22">
        <v>0.007186</v>
      </c>
    </row>
    <row r="531" spans="1:7" ht="12.75">
      <c r="A531" s="12" t="s">
        <v>111</v>
      </c>
      <c r="B531" s="12" t="s">
        <v>237</v>
      </c>
      <c r="C531" s="12" t="s">
        <v>445</v>
      </c>
      <c r="F531" s="18">
        <v>43832</v>
      </c>
      <c r="G531" s="22">
        <v>0.013196</v>
      </c>
    </row>
    <row r="532" spans="1:7" ht="12.75">
      <c r="A532" s="14"/>
      <c r="B532" s="17"/>
      <c r="C532" s="21" t="s">
        <v>446</v>
      </c>
      <c r="F532" s="19"/>
      <c r="G532" s="25">
        <f>SUBTOTAL(9,G528:G531)</f>
        <v>0.031724</v>
      </c>
    </row>
    <row r="533" spans="1:7" ht="12.75">
      <c r="A533" s="12" t="s">
        <v>28</v>
      </c>
      <c r="B533" s="12" t="s">
        <v>28</v>
      </c>
      <c r="C533" s="12" t="s">
        <v>28</v>
      </c>
      <c r="F533" s="18" t="s">
        <v>28</v>
      </c>
      <c r="G533" s="22" t="s">
        <v>28</v>
      </c>
    </row>
    <row r="534" spans="1:7" ht="12.75">
      <c r="A534" s="12" t="s">
        <v>112</v>
      </c>
      <c r="B534" s="12" t="s">
        <v>238</v>
      </c>
      <c r="C534" s="12" t="s">
        <v>447</v>
      </c>
      <c r="F534" s="18">
        <v>43551</v>
      </c>
      <c r="G534" s="22">
        <v>0.040989</v>
      </c>
    </row>
    <row r="535" spans="1:7" ht="12.75">
      <c r="A535" s="12" t="s">
        <v>112</v>
      </c>
      <c r="B535" s="12" t="s">
        <v>238</v>
      </c>
      <c r="C535" s="12" t="s">
        <v>447</v>
      </c>
      <c r="F535" s="18">
        <v>43648</v>
      </c>
      <c r="G535" s="22">
        <v>0.050818</v>
      </c>
    </row>
    <row r="536" spans="1:7" ht="12.75">
      <c r="A536" s="12" t="s">
        <v>112</v>
      </c>
      <c r="B536" s="12" t="s">
        <v>238</v>
      </c>
      <c r="C536" s="12" t="s">
        <v>447</v>
      </c>
      <c r="F536" s="18">
        <v>43740</v>
      </c>
      <c r="G536" s="22">
        <v>0.040229</v>
      </c>
    </row>
    <row r="537" spans="1:7" ht="12.75">
      <c r="A537" s="12" t="s">
        <v>112</v>
      </c>
      <c r="B537" s="12" t="s">
        <v>238</v>
      </c>
      <c r="C537" s="12" t="s">
        <v>447</v>
      </c>
      <c r="F537" s="18">
        <v>43832</v>
      </c>
      <c r="G537" s="22">
        <v>0.021199</v>
      </c>
    </row>
    <row r="538" spans="1:7" ht="12.75">
      <c r="A538" s="14"/>
      <c r="B538" s="17"/>
      <c r="C538" s="21" t="s">
        <v>448</v>
      </c>
      <c r="F538" s="19"/>
      <c r="G538" s="25">
        <f>SUBTOTAL(9,G534:G537)</f>
        <v>0.15323499999999998</v>
      </c>
    </row>
    <row r="539" spans="1:7" ht="12.75">
      <c r="A539" s="12" t="s">
        <v>28</v>
      </c>
      <c r="B539" s="12" t="s">
        <v>28</v>
      </c>
      <c r="C539" s="12" t="s">
        <v>28</v>
      </c>
      <c r="F539" s="18" t="s">
        <v>28</v>
      </c>
      <c r="G539" s="22" t="s">
        <v>28</v>
      </c>
    </row>
    <row r="540" spans="1:7" ht="12.75">
      <c r="A540" s="12" t="s">
        <v>113</v>
      </c>
      <c r="B540" s="12" t="s">
        <v>239</v>
      </c>
      <c r="C540" s="12" t="s">
        <v>449</v>
      </c>
      <c r="F540" s="18">
        <v>43551</v>
      </c>
      <c r="G540" s="22">
        <v>0.038153</v>
      </c>
    </row>
    <row r="541" spans="1:7" ht="12.75">
      <c r="A541" s="12" t="s">
        <v>113</v>
      </c>
      <c r="B541" s="12" t="s">
        <v>239</v>
      </c>
      <c r="C541" s="12" t="s">
        <v>449</v>
      </c>
      <c r="F541" s="18">
        <v>43648</v>
      </c>
      <c r="G541" s="22">
        <v>0.057319</v>
      </c>
    </row>
    <row r="542" spans="1:7" ht="12.75">
      <c r="A542" s="12" t="s">
        <v>113</v>
      </c>
      <c r="B542" s="12" t="s">
        <v>239</v>
      </c>
      <c r="C542" s="12" t="s">
        <v>449</v>
      </c>
      <c r="F542" s="18">
        <v>43740</v>
      </c>
      <c r="G542" s="22">
        <v>0.049902</v>
      </c>
    </row>
    <row r="543" spans="1:7" ht="12.75">
      <c r="A543" s="12" t="s">
        <v>113</v>
      </c>
      <c r="B543" s="12" t="s">
        <v>239</v>
      </c>
      <c r="C543" s="12" t="s">
        <v>449</v>
      </c>
      <c r="F543" s="18">
        <v>43832</v>
      </c>
      <c r="G543" s="22">
        <v>0.023035</v>
      </c>
    </row>
    <row r="544" spans="1:7" ht="12.75">
      <c r="A544" s="14"/>
      <c r="B544" s="17"/>
      <c r="C544" s="21" t="s">
        <v>450</v>
      </c>
      <c r="F544" s="19"/>
      <c r="G544" s="25">
        <f>SUBTOTAL(9,G540:G543)</f>
        <v>0.168409</v>
      </c>
    </row>
    <row r="545" spans="1:7" ht="12.75">
      <c r="A545" s="12" t="s">
        <v>28</v>
      </c>
      <c r="B545" s="12" t="s">
        <v>28</v>
      </c>
      <c r="C545" s="12" t="s">
        <v>28</v>
      </c>
      <c r="F545" s="18" t="s">
        <v>28</v>
      </c>
      <c r="G545" s="22" t="s">
        <v>28</v>
      </c>
    </row>
    <row r="546" spans="1:7" ht="12.75">
      <c r="A546" s="12" t="s">
        <v>114</v>
      </c>
      <c r="B546" s="12" t="s">
        <v>240</v>
      </c>
      <c r="C546" s="12" t="s">
        <v>451</v>
      </c>
      <c r="F546" s="18">
        <v>43551</v>
      </c>
      <c r="G546" s="22">
        <v>0.015126</v>
      </c>
    </row>
    <row r="547" spans="1:7" ht="12.75">
      <c r="A547" s="12" t="s">
        <v>114</v>
      </c>
      <c r="B547" s="12" t="s">
        <v>240</v>
      </c>
      <c r="C547" s="12" t="s">
        <v>451</v>
      </c>
      <c r="F547" s="18">
        <v>43648</v>
      </c>
      <c r="G547" s="22">
        <v>0.023332</v>
      </c>
    </row>
    <row r="548" spans="1:7" ht="12.75">
      <c r="A548" s="12" t="s">
        <v>114</v>
      </c>
      <c r="B548" s="12" t="s">
        <v>240</v>
      </c>
      <c r="C548" s="12" t="s">
        <v>451</v>
      </c>
      <c r="F548" s="18">
        <v>43740</v>
      </c>
      <c r="G548" s="22">
        <v>0.012831</v>
      </c>
    </row>
    <row r="549" spans="1:7" ht="12.75">
      <c r="A549" s="12" t="s">
        <v>114</v>
      </c>
      <c r="B549" s="12" t="s">
        <v>240</v>
      </c>
      <c r="C549" s="12" t="s">
        <v>451</v>
      </c>
      <c r="F549" s="18">
        <v>43832</v>
      </c>
      <c r="G549" s="22">
        <v>0</v>
      </c>
    </row>
    <row r="550" spans="1:7" ht="12.75">
      <c r="A550" s="14"/>
      <c r="B550" s="17"/>
      <c r="C550" s="21" t="s">
        <v>452</v>
      </c>
      <c r="F550" s="19"/>
      <c r="G550" s="25">
        <f>SUBTOTAL(9,G546:G549)</f>
        <v>0.051289</v>
      </c>
    </row>
    <row r="551" spans="1:7" ht="12.75">
      <c r="A551" s="12" t="s">
        <v>28</v>
      </c>
      <c r="B551" s="12" t="s">
        <v>28</v>
      </c>
      <c r="C551" s="12" t="s">
        <v>28</v>
      </c>
      <c r="F551" s="18" t="s">
        <v>28</v>
      </c>
      <c r="G551" s="22" t="s">
        <v>28</v>
      </c>
    </row>
    <row r="552" spans="1:7" ht="12.75">
      <c r="A552" s="12" t="s">
        <v>115</v>
      </c>
      <c r="B552" s="12" t="s">
        <v>241</v>
      </c>
      <c r="C552" s="12" t="s">
        <v>453</v>
      </c>
      <c r="F552" s="18">
        <v>43551</v>
      </c>
      <c r="G552" s="22">
        <v>0.03743</v>
      </c>
    </row>
    <row r="553" spans="1:7" ht="12.75">
      <c r="A553" s="12" t="s">
        <v>115</v>
      </c>
      <c r="B553" s="12" t="s">
        <v>241</v>
      </c>
      <c r="C553" s="12" t="s">
        <v>453</v>
      </c>
      <c r="F553" s="18">
        <v>43648</v>
      </c>
      <c r="G553" s="22">
        <v>0</v>
      </c>
    </row>
    <row r="554" spans="1:7" ht="12.75">
      <c r="A554" s="12" t="s">
        <v>115</v>
      </c>
      <c r="B554" s="12" t="s">
        <v>241</v>
      </c>
      <c r="C554" s="12" t="s">
        <v>453</v>
      </c>
      <c r="F554" s="18">
        <v>43740</v>
      </c>
      <c r="G554" s="22">
        <v>0</v>
      </c>
    </row>
    <row r="555" spans="1:7" ht="12.75">
      <c r="A555" s="12" t="s">
        <v>115</v>
      </c>
      <c r="B555" s="12" t="s">
        <v>241</v>
      </c>
      <c r="C555" s="12" t="s">
        <v>453</v>
      </c>
      <c r="F555" s="18">
        <v>43832</v>
      </c>
      <c r="G555" s="22">
        <v>0.014084</v>
      </c>
    </row>
    <row r="556" spans="1:7" ht="12.75">
      <c r="A556" s="14"/>
      <c r="B556" s="17"/>
      <c r="C556" s="21" t="s">
        <v>454</v>
      </c>
      <c r="F556" s="19"/>
      <c r="G556" s="25">
        <f>SUBTOTAL(9,G552:G555)</f>
        <v>0.051514</v>
      </c>
    </row>
    <row r="557" spans="1:7" ht="12.75">
      <c r="A557" s="12" t="s">
        <v>28</v>
      </c>
      <c r="B557" s="12" t="s">
        <v>28</v>
      </c>
      <c r="C557" s="12" t="s">
        <v>28</v>
      </c>
      <c r="F557" s="18" t="s">
        <v>28</v>
      </c>
      <c r="G557" s="22" t="s">
        <v>28</v>
      </c>
    </row>
    <row r="558" spans="1:7" ht="12.75">
      <c r="A558" s="12" t="s">
        <v>116</v>
      </c>
      <c r="B558" s="12" t="s">
        <v>242</v>
      </c>
      <c r="C558" s="12" t="s">
        <v>455</v>
      </c>
      <c r="F558" s="18">
        <v>43551</v>
      </c>
      <c r="G558" s="22">
        <v>0.072118</v>
      </c>
    </row>
    <row r="559" spans="1:7" ht="12.75">
      <c r="A559" s="12" t="s">
        <v>116</v>
      </c>
      <c r="B559" s="12" t="s">
        <v>242</v>
      </c>
      <c r="C559" s="12" t="s">
        <v>455</v>
      </c>
      <c r="F559" s="18">
        <v>43648</v>
      </c>
      <c r="G559" s="22">
        <v>0.044443</v>
      </c>
    </row>
    <row r="560" spans="1:7" ht="12.75">
      <c r="A560" s="12" t="s">
        <v>116</v>
      </c>
      <c r="B560" s="12" t="s">
        <v>242</v>
      </c>
      <c r="C560" s="12" t="s">
        <v>455</v>
      </c>
      <c r="F560" s="18">
        <v>43740</v>
      </c>
      <c r="G560" s="22">
        <v>0</v>
      </c>
    </row>
    <row r="561" spans="1:7" ht="12.75">
      <c r="A561" s="12" t="s">
        <v>116</v>
      </c>
      <c r="B561" s="12" t="s">
        <v>242</v>
      </c>
      <c r="C561" s="12" t="s">
        <v>455</v>
      </c>
      <c r="F561" s="18">
        <v>43832</v>
      </c>
      <c r="G561" s="22">
        <v>0.02136</v>
      </c>
    </row>
    <row r="562" spans="1:7" ht="12.75">
      <c r="A562" s="14"/>
      <c r="B562" s="17"/>
      <c r="C562" s="21" t="s">
        <v>456</v>
      </c>
      <c r="F562" s="19"/>
      <c r="G562" s="25">
        <f>SUBTOTAL(9,G558:G561)</f>
        <v>0.137921</v>
      </c>
    </row>
    <row r="563" spans="1:7" ht="12.75">
      <c r="A563" s="12" t="s">
        <v>28</v>
      </c>
      <c r="B563" s="12" t="s">
        <v>28</v>
      </c>
      <c r="C563" s="12" t="s">
        <v>28</v>
      </c>
      <c r="F563" s="18" t="s">
        <v>28</v>
      </c>
      <c r="G563" s="22" t="s">
        <v>28</v>
      </c>
    </row>
    <row r="564" spans="1:7" ht="12.75">
      <c r="A564" s="12" t="s">
        <v>117</v>
      </c>
      <c r="B564" s="12" t="s">
        <v>243</v>
      </c>
      <c r="C564" s="12" t="s">
        <v>457</v>
      </c>
      <c r="F564" s="18">
        <v>43551</v>
      </c>
      <c r="G564" s="22">
        <v>0.043837</v>
      </c>
    </row>
    <row r="565" spans="1:7" ht="12.75">
      <c r="A565" s="12" t="s">
        <v>117</v>
      </c>
      <c r="B565" s="12" t="s">
        <v>243</v>
      </c>
      <c r="C565" s="12" t="s">
        <v>457</v>
      </c>
      <c r="F565" s="18">
        <v>43648</v>
      </c>
      <c r="G565" s="22">
        <v>0.047052</v>
      </c>
    </row>
    <row r="566" spans="1:7" ht="12.75">
      <c r="A566" s="12" t="s">
        <v>117</v>
      </c>
      <c r="B566" s="12" t="s">
        <v>243</v>
      </c>
      <c r="C566" s="12" t="s">
        <v>457</v>
      </c>
      <c r="F566" s="18">
        <v>43740</v>
      </c>
      <c r="G566" s="22">
        <v>0</v>
      </c>
    </row>
    <row r="567" spans="1:7" ht="12.75">
      <c r="A567" s="12" t="s">
        <v>117</v>
      </c>
      <c r="B567" s="12" t="s">
        <v>243</v>
      </c>
      <c r="C567" s="12" t="s">
        <v>457</v>
      </c>
      <c r="F567" s="18">
        <v>43832</v>
      </c>
      <c r="G567" s="22">
        <v>0.050078</v>
      </c>
    </row>
    <row r="568" spans="1:7" ht="12.75">
      <c r="A568" s="14"/>
      <c r="B568" s="17"/>
      <c r="C568" s="21" t="s">
        <v>458</v>
      </c>
      <c r="F568" s="19"/>
      <c r="G568" s="25">
        <f>SUBTOTAL(9,G564:G567)</f>
        <v>0.140967</v>
      </c>
    </row>
    <row r="569" spans="1:7" ht="12.75">
      <c r="A569" s="12" t="s">
        <v>28</v>
      </c>
      <c r="B569" s="12" t="s">
        <v>28</v>
      </c>
      <c r="C569" s="12" t="s">
        <v>28</v>
      </c>
      <c r="F569" s="18" t="s">
        <v>28</v>
      </c>
      <c r="G569" s="22" t="s">
        <v>28</v>
      </c>
    </row>
    <row r="570" spans="1:7" ht="12.75">
      <c r="A570" s="12" t="s">
        <v>118</v>
      </c>
      <c r="B570" s="12" t="s">
        <v>244</v>
      </c>
      <c r="C570" s="12" t="s">
        <v>459</v>
      </c>
      <c r="F570" s="18">
        <v>43551</v>
      </c>
      <c r="G570" s="22">
        <v>0.020268</v>
      </c>
    </row>
    <row r="571" spans="1:7" ht="12.75">
      <c r="A571" s="12" t="s">
        <v>118</v>
      </c>
      <c r="B571" s="12" t="s">
        <v>244</v>
      </c>
      <c r="C571" s="12" t="s">
        <v>459</v>
      </c>
      <c r="F571" s="18">
        <v>43648</v>
      </c>
      <c r="G571" s="22">
        <v>0</v>
      </c>
    </row>
    <row r="572" spans="1:7" ht="12.75">
      <c r="A572" s="12" t="s">
        <v>118</v>
      </c>
      <c r="B572" s="12" t="s">
        <v>244</v>
      </c>
      <c r="C572" s="12" t="s">
        <v>459</v>
      </c>
      <c r="F572" s="18">
        <v>43740</v>
      </c>
      <c r="G572" s="22">
        <v>0</v>
      </c>
    </row>
    <row r="573" spans="1:7" ht="12.75">
      <c r="A573" s="12" t="s">
        <v>118</v>
      </c>
      <c r="B573" s="12" t="s">
        <v>244</v>
      </c>
      <c r="C573" s="12" t="s">
        <v>459</v>
      </c>
      <c r="F573" s="18">
        <v>43832</v>
      </c>
      <c r="G573" s="22">
        <v>0.001076</v>
      </c>
    </row>
    <row r="574" spans="1:7" ht="12.75">
      <c r="A574" s="14"/>
      <c r="B574" s="17"/>
      <c r="C574" s="21" t="s">
        <v>460</v>
      </c>
      <c r="F574" s="19"/>
      <c r="G574" s="25">
        <f>SUBTOTAL(9,G570:G573)</f>
        <v>0.021344000000000002</v>
      </c>
    </row>
    <row r="575" spans="1:7" ht="12.75">
      <c r="A575" s="12" t="s">
        <v>28</v>
      </c>
      <c r="B575" s="12" t="s">
        <v>28</v>
      </c>
      <c r="C575" s="12" t="s">
        <v>28</v>
      </c>
      <c r="F575" s="18" t="s">
        <v>28</v>
      </c>
      <c r="G575" s="22" t="s">
        <v>28</v>
      </c>
    </row>
    <row r="576" spans="1:7" ht="12.75">
      <c r="A576" s="12" t="s">
        <v>119</v>
      </c>
      <c r="B576" s="12" t="s">
        <v>245</v>
      </c>
      <c r="C576" s="12" t="s">
        <v>461</v>
      </c>
      <c r="F576" s="18">
        <v>43551</v>
      </c>
      <c r="G576" s="22">
        <v>0.068425</v>
      </c>
    </row>
    <row r="577" spans="1:7" ht="12.75">
      <c r="A577" s="12" t="s">
        <v>119</v>
      </c>
      <c r="B577" s="12" t="s">
        <v>245</v>
      </c>
      <c r="C577" s="12" t="s">
        <v>461</v>
      </c>
      <c r="F577" s="18">
        <v>43648</v>
      </c>
      <c r="G577" s="22">
        <v>0.09492</v>
      </c>
    </row>
    <row r="578" spans="1:7" ht="12.75">
      <c r="A578" s="12" t="s">
        <v>119</v>
      </c>
      <c r="B578" s="12" t="s">
        <v>245</v>
      </c>
      <c r="C578" s="12" t="s">
        <v>461</v>
      </c>
      <c r="F578" s="18">
        <v>43740</v>
      </c>
      <c r="G578" s="22">
        <v>0.092124</v>
      </c>
    </row>
    <row r="579" spans="1:7" ht="12.75">
      <c r="A579" s="12" t="s">
        <v>119</v>
      </c>
      <c r="B579" s="12" t="s">
        <v>245</v>
      </c>
      <c r="C579" s="12" t="s">
        <v>461</v>
      </c>
      <c r="F579" s="18">
        <v>43832</v>
      </c>
      <c r="G579" s="22">
        <v>0.074818</v>
      </c>
    </row>
    <row r="580" spans="1:7" ht="12.75">
      <c r="A580" s="14"/>
      <c r="B580" s="17"/>
      <c r="C580" s="21" t="s">
        <v>462</v>
      </c>
      <c r="F580" s="19"/>
      <c r="G580" s="25">
        <f>SUBTOTAL(9,G576:G579)</f>
        <v>0.330287</v>
      </c>
    </row>
    <row r="581" spans="1:7" ht="12.75">
      <c r="A581" s="12" t="s">
        <v>28</v>
      </c>
      <c r="B581" s="12" t="s">
        <v>28</v>
      </c>
      <c r="C581" s="12" t="s">
        <v>28</v>
      </c>
      <c r="F581" s="18" t="s">
        <v>28</v>
      </c>
      <c r="G581" s="22" t="s">
        <v>28</v>
      </c>
    </row>
    <row r="582" spans="1:7" ht="12.75">
      <c r="A582" s="12" t="s">
        <v>120</v>
      </c>
      <c r="B582" s="12" t="s">
        <v>246</v>
      </c>
      <c r="C582" s="12" t="s">
        <v>463</v>
      </c>
      <c r="F582" s="18">
        <v>43551</v>
      </c>
      <c r="G582" s="22">
        <v>0.036253</v>
      </c>
    </row>
    <row r="583" spans="1:7" ht="12.75">
      <c r="A583" s="12" t="s">
        <v>120</v>
      </c>
      <c r="B583" s="12" t="s">
        <v>246</v>
      </c>
      <c r="C583" s="12" t="s">
        <v>463</v>
      </c>
      <c r="F583" s="18">
        <v>43648</v>
      </c>
      <c r="G583" s="22">
        <v>0.018763</v>
      </c>
    </row>
    <row r="584" spans="1:7" ht="12.75">
      <c r="A584" s="12" t="s">
        <v>120</v>
      </c>
      <c r="B584" s="12" t="s">
        <v>246</v>
      </c>
      <c r="C584" s="12" t="s">
        <v>463</v>
      </c>
      <c r="F584" s="18">
        <v>43740</v>
      </c>
      <c r="G584" s="22">
        <v>0</v>
      </c>
    </row>
    <row r="585" spans="1:7" ht="12.75">
      <c r="A585" s="12" t="s">
        <v>120</v>
      </c>
      <c r="B585" s="12" t="s">
        <v>246</v>
      </c>
      <c r="C585" s="12" t="s">
        <v>463</v>
      </c>
      <c r="F585" s="18">
        <v>43832</v>
      </c>
      <c r="G585" s="22">
        <v>0.011798</v>
      </c>
    </row>
    <row r="586" spans="1:7" ht="12.75">
      <c r="A586" s="14"/>
      <c r="B586" s="17"/>
      <c r="C586" s="21" t="s">
        <v>464</v>
      </c>
      <c r="F586" s="19"/>
      <c r="G586" s="25">
        <f>SUBTOTAL(9,G582:G585)</f>
        <v>0.066814</v>
      </c>
    </row>
    <row r="587" spans="1:7" ht="12.75">
      <c r="A587" s="12" t="s">
        <v>28</v>
      </c>
      <c r="B587" s="12" t="s">
        <v>28</v>
      </c>
      <c r="C587" s="12" t="s">
        <v>28</v>
      </c>
      <c r="F587" s="18" t="s">
        <v>28</v>
      </c>
      <c r="G587" s="22" t="s">
        <v>28</v>
      </c>
    </row>
    <row r="588" spans="1:7" ht="12.75">
      <c r="A588" s="12" t="s">
        <v>121</v>
      </c>
      <c r="B588" s="12" t="s">
        <v>247</v>
      </c>
      <c r="C588" s="12" t="s">
        <v>465</v>
      </c>
      <c r="F588" s="18">
        <v>43551</v>
      </c>
      <c r="G588" s="22">
        <v>0.086807</v>
      </c>
    </row>
    <row r="589" spans="1:7" ht="12.75">
      <c r="A589" s="12" t="s">
        <v>121</v>
      </c>
      <c r="B589" s="12" t="s">
        <v>247</v>
      </c>
      <c r="C589" s="12" t="s">
        <v>465</v>
      </c>
      <c r="F589" s="18">
        <v>43648</v>
      </c>
      <c r="G589" s="22">
        <v>0.163098</v>
      </c>
    </row>
    <row r="590" spans="1:7" ht="12.75">
      <c r="A590" s="12" t="s">
        <v>121</v>
      </c>
      <c r="B590" s="12" t="s">
        <v>247</v>
      </c>
      <c r="C590" s="12" t="s">
        <v>465</v>
      </c>
      <c r="F590" s="18">
        <v>43740</v>
      </c>
      <c r="G590" s="22">
        <v>0</v>
      </c>
    </row>
    <row r="591" spans="1:7" ht="12.75">
      <c r="A591" s="12" t="s">
        <v>121</v>
      </c>
      <c r="B591" s="12" t="s">
        <v>247</v>
      </c>
      <c r="C591" s="12" t="s">
        <v>465</v>
      </c>
      <c r="F591" s="18">
        <v>43832</v>
      </c>
      <c r="G591" s="22">
        <v>0.14297</v>
      </c>
    </row>
    <row r="592" spans="1:7" ht="12.75">
      <c r="A592" s="14"/>
      <c r="B592" s="17"/>
      <c r="C592" s="21" t="s">
        <v>466</v>
      </c>
      <c r="F592" s="19"/>
      <c r="G592" s="25">
        <f>SUBTOTAL(9,G588:G591)</f>
        <v>0.392875</v>
      </c>
    </row>
    <row r="593" spans="1:7" ht="12.75">
      <c r="A593" s="12" t="s">
        <v>28</v>
      </c>
      <c r="B593" s="12" t="s">
        <v>28</v>
      </c>
      <c r="C593" s="12" t="s">
        <v>28</v>
      </c>
      <c r="F593" s="18" t="s">
        <v>28</v>
      </c>
      <c r="G593" s="22" t="s">
        <v>28</v>
      </c>
    </row>
    <row r="594" spans="1:7" ht="12.75">
      <c r="A594" s="12" t="s">
        <v>122</v>
      </c>
      <c r="B594" s="12" t="s">
        <v>248</v>
      </c>
      <c r="C594" s="12" t="s">
        <v>467</v>
      </c>
      <c r="F594" s="18">
        <v>43551</v>
      </c>
      <c r="G594" s="22">
        <v>0.000171</v>
      </c>
    </row>
    <row r="595" spans="1:7" ht="12.75">
      <c r="A595" s="12" t="s">
        <v>122</v>
      </c>
      <c r="B595" s="12" t="s">
        <v>248</v>
      </c>
      <c r="C595" s="12" t="s">
        <v>467</v>
      </c>
      <c r="F595" s="18">
        <v>43648</v>
      </c>
      <c r="G595" s="22">
        <v>0.000456</v>
      </c>
    </row>
    <row r="596" spans="1:7" ht="12.75">
      <c r="A596" s="12" t="s">
        <v>122</v>
      </c>
      <c r="B596" s="12" t="s">
        <v>248</v>
      </c>
      <c r="C596" s="12" t="s">
        <v>467</v>
      </c>
      <c r="F596" s="18">
        <v>43740</v>
      </c>
      <c r="G596" s="22">
        <v>0</v>
      </c>
    </row>
    <row r="597" spans="1:7" ht="12.75">
      <c r="A597" s="12" t="s">
        <v>122</v>
      </c>
      <c r="B597" s="12" t="s">
        <v>248</v>
      </c>
      <c r="C597" s="12" t="s">
        <v>467</v>
      </c>
      <c r="F597" s="18">
        <v>43832</v>
      </c>
      <c r="G597" s="22">
        <v>0.000187</v>
      </c>
    </row>
    <row r="598" spans="1:7" ht="12.75">
      <c r="A598" s="14"/>
      <c r="B598" s="17"/>
      <c r="C598" s="21" t="s">
        <v>468</v>
      </c>
      <c r="F598" s="19"/>
      <c r="G598" s="25">
        <f>SUBTOTAL(9,G594:G597)</f>
        <v>0.000814</v>
      </c>
    </row>
    <row r="599" spans="1:7" ht="12.75">
      <c r="A599" s="12" t="s">
        <v>28</v>
      </c>
      <c r="B599" s="12" t="s">
        <v>28</v>
      </c>
      <c r="C599" s="12" t="s">
        <v>28</v>
      </c>
      <c r="F599" s="18" t="s">
        <v>28</v>
      </c>
      <c r="G599" s="22" t="s">
        <v>28</v>
      </c>
    </row>
    <row r="600" spans="1:7" ht="12.75">
      <c r="A600" s="12" t="s">
        <v>123</v>
      </c>
      <c r="B600" s="12" t="s">
        <v>249</v>
      </c>
      <c r="C600" s="12" t="s">
        <v>469</v>
      </c>
      <c r="F600" s="18">
        <v>43551</v>
      </c>
      <c r="G600" s="22">
        <v>0.092416</v>
      </c>
    </row>
    <row r="601" spans="1:7" ht="12.75">
      <c r="A601" s="12" t="s">
        <v>123</v>
      </c>
      <c r="B601" s="12" t="s">
        <v>249</v>
      </c>
      <c r="C601" s="12" t="s">
        <v>469</v>
      </c>
      <c r="F601" s="18">
        <v>43648</v>
      </c>
      <c r="G601" s="22">
        <v>0.106466</v>
      </c>
    </row>
    <row r="602" spans="1:7" ht="12.75">
      <c r="A602" s="12" t="s">
        <v>123</v>
      </c>
      <c r="B602" s="12" t="s">
        <v>249</v>
      </c>
      <c r="C602" s="12" t="s">
        <v>469</v>
      </c>
      <c r="F602" s="18">
        <v>43740</v>
      </c>
      <c r="G602" s="22">
        <v>0.101734</v>
      </c>
    </row>
    <row r="603" spans="1:7" ht="12.75">
      <c r="A603" s="12" t="s">
        <v>123</v>
      </c>
      <c r="B603" s="12" t="s">
        <v>249</v>
      </c>
      <c r="C603" s="12" t="s">
        <v>469</v>
      </c>
      <c r="F603" s="18">
        <v>43832</v>
      </c>
      <c r="G603" s="22">
        <v>0.081182</v>
      </c>
    </row>
    <row r="604" spans="1:7" ht="12.75">
      <c r="A604" s="14"/>
      <c r="B604" s="17"/>
      <c r="C604" s="21" t="s">
        <v>470</v>
      </c>
      <c r="F604" s="19"/>
      <c r="G604" s="25">
        <f>SUBTOTAL(9,G600:G603)</f>
        <v>0.38179799999999997</v>
      </c>
    </row>
    <row r="605" spans="1:7" ht="12.75">
      <c r="A605" s="12" t="s">
        <v>28</v>
      </c>
      <c r="B605" s="12" t="s">
        <v>28</v>
      </c>
      <c r="C605" s="12" t="s">
        <v>28</v>
      </c>
      <c r="F605" s="18" t="s">
        <v>28</v>
      </c>
      <c r="G605" s="22" t="s">
        <v>28</v>
      </c>
    </row>
    <row r="606" spans="1:7" ht="12.75">
      <c r="A606" s="12" t="s">
        <v>124</v>
      </c>
      <c r="B606" s="12" t="s">
        <v>250</v>
      </c>
      <c r="C606" s="12" t="s">
        <v>471</v>
      </c>
      <c r="F606" s="18">
        <v>43551</v>
      </c>
      <c r="G606" s="22">
        <v>0.02915</v>
      </c>
    </row>
    <row r="607" spans="1:7" ht="12.75">
      <c r="A607" s="12" t="s">
        <v>124</v>
      </c>
      <c r="B607" s="12" t="s">
        <v>251</v>
      </c>
      <c r="C607" s="12" t="s">
        <v>471</v>
      </c>
      <c r="F607" s="18">
        <v>43648</v>
      </c>
      <c r="G607" s="22">
        <v>0.244142</v>
      </c>
    </row>
    <row r="608" spans="1:7" ht="12.75">
      <c r="A608" s="12" t="s">
        <v>124</v>
      </c>
      <c r="B608" s="12" t="s">
        <v>251</v>
      </c>
      <c r="C608" s="12" t="s">
        <v>471</v>
      </c>
      <c r="F608" s="18">
        <v>43740</v>
      </c>
      <c r="G608" s="22">
        <v>0.18474</v>
      </c>
    </row>
    <row r="609" spans="1:7" ht="12.75">
      <c r="A609" s="12" t="s">
        <v>124</v>
      </c>
      <c r="B609" s="12" t="s">
        <v>251</v>
      </c>
      <c r="C609" s="12" t="s">
        <v>471</v>
      </c>
      <c r="F609" s="18">
        <v>43832</v>
      </c>
      <c r="G609" s="22">
        <v>0.107996</v>
      </c>
    </row>
    <row r="610" spans="1:7" ht="12.75">
      <c r="A610" s="14"/>
      <c r="B610" s="17"/>
      <c r="C610" s="21" t="s">
        <v>472</v>
      </c>
      <c r="F610" s="19"/>
      <c r="G610" s="25">
        <f>SUBTOTAL(9,G606:G609)</f>
        <v>0.566028</v>
      </c>
    </row>
    <row r="611" spans="1:7" ht="12.75">
      <c r="A611" s="12" t="s">
        <v>28</v>
      </c>
      <c r="B611" s="12" t="s">
        <v>28</v>
      </c>
      <c r="C611" s="12" t="s">
        <v>28</v>
      </c>
      <c r="F611" s="18" t="s">
        <v>28</v>
      </c>
      <c r="G611" s="22" t="s">
        <v>28</v>
      </c>
    </row>
    <row r="612" spans="1:7" ht="12.75">
      <c r="A612" s="12" t="s">
        <v>125</v>
      </c>
      <c r="B612" s="12" t="s">
        <v>252</v>
      </c>
      <c r="C612" s="12" t="s">
        <v>473</v>
      </c>
      <c r="F612" s="18">
        <v>43551</v>
      </c>
      <c r="G612" s="22">
        <v>0.042596</v>
      </c>
    </row>
    <row r="613" spans="1:7" ht="12.75">
      <c r="A613" s="12" t="s">
        <v>125</v>
      </c>
      <c r="B613" s="12" t="s">
        <v>253</v>
      </c>
      <c r="C613" s="12" t="s">
        <v>473</v>
      </c>
      <c r="F613" s="18">
        <v>43648</v>
      </c>
      <c r="G613" s="22">
        <v>0.284167</v>
      </c>
    </row>
    <row r="614" spans="1:7" ht="12.75">
      <c r="A614" s="12" t="s">
        <v>125</v>
      </c>
      <c r="B614" s="12" t="s">
        <v>253</v>
      </c>
      <c r="C614" s="12" t="s">
        <v>473</v>
      </c>
      <c r="F614" s="18">
        <v>43740</v>
      </c>
      <c r="G614" s="22">
        <v>0.230344</v>
      </c>
    </row>
    <row r="615" spans="1:7" ht="12.75">
      <c r="A615" s="12" t="s">
        <v>125</v>
      </c>
      <c r="B615" s="12" t="s">
        <v>253</v>
      </c>
      <c r="C615" s="12" t="s">
        <v>473</v>
      </c>
      <c r="F615" s="18">
        <v>43832</v>
      </c>
      <c r="G615" s="22">
        <v>0.142048</v>
      </c>
    </row>
    <row r="616" spans="1:7" ht="12.75">
      <c r="A616" s="14"/>
      <c r="B616" s="17"/>
      <c r="C616" s="21" t="s">
        <v>474</v>
      </c>
      <c r="F616" s="19"/>
      <c r="G616" s="25">
        <f>SUBTOTAL(9,G612:G615)</f>
        <v>0.699155</v>
      </c>
    </row>
    <row r="617" spans="1:7" ht="12.75">
      <c r="A617" s="12" t="s">
        <v>28</v>
      </c>
      <c r="B617" s="12" t="s">
        <v>28</v>
      </c>
      <c r="C617" s="12" t="s">
        <v>28</v>
      </c>
      <c r="F617" s="18" t="s">
        <v>28</v>
      </c>
      <c r="G617" s="22" t="s">
        <v>28</v>
      </c>
    </row>
    <row r="618" spans="1:7" ht="12.75">
      <c r="A618" s="12" t="s">
        <v>126</v>
      </c>
      <c r="B618" s="12" t="s">
        <v>254</v>
      </c>
      <c r="C618" s="12" t="s">
        <v>475</v>
      </c>
      <c r="F618" s="18">
        <v>43551</v>
      </c>
      <c r="G618" s="22">
        <v>0.01312</v>
      </c>
    </row>
    <row r="619" spans="1:7" ht="12.75">
      <c r="A619" s="12" t="s">
        <v>126</v>
      </c>
      <c r="B619" s="12" t="s">
        <v>254</v>
      </c>
      <c r="C619" s="12" t="s">
        <v>475</v>
      </c>
      <c r="F619" s="18">
        <v>43648</v>
      </c>
      <c r="G619" s="22">
        <v>0.022605</v>
      </c>
    </row>
    <row r="620" spans="1:7" ht="12.75">
      <c r="A620" s="12" t="s">
        <v>126</v>
      </c>
      <c r="B620" s="12" t="s">
        <v>254</v>
      </c>
      <c r="C620" s="12" t="s">
        <v>475</v>
      </c>
      <c r="F620" s="18">
        <v>43740</v>
      </c>
      <c r="G620" s="22">
        <v>0.016787</v>
      </c>
    </row>
    <row r="621" spans="1:7" ht="12.75">
      <c r="A621" s="12" t="s">
        <v>126</v>
      </c>
      <c r="B621" s="12" t="s">
        <v>254</v>
      </c>
      <c r="C621" s="12" t="s">
        <v>475</v>
      </c>
      <c r="F621" s="18">
        <v>43832</v>
      </c>
      <c r="G621" s="22">
        <v>0.010579</v>
      </c>
    </row>
    <row r="622" spans="1:7" ht="12.75">
      <c r="A622" s="14"/>
      <c r="B622" s="17"/>
      <c r="C622" s="21" t="s">
        <v>476</v>
      </c>
      <c r="F622" s="19"/>
      <c r="G622" s="25">
        <f>SUBTOTAL(9,G618:G621)</f>
        <v>0.06309100000000001</v>
      </c>
    </row>
    <row r="623" spans="1:7" ht="12.75">
      <c r="A623" s="12" t="s">
        <v>28</v>
      </c>
      <c r="B623" s="12" t="s">
        <v>28</v>
      </c>
      <c r="C623" s="12" t="s">
        <v>28</v>
      </c>
      <c r="F623" s="18" t="s">
        <v>28</v>
      </c>
      <c r="G623" s="22" t="s">
        <v>28</v>
      </c>
    </row>
    <row r="624" spans="1:7" ht="12.75">
      <c r="A624" s="12" t="s">
        <v>127</v>
      </c>
      <c r="B624" s="12" t="s">
        <v>255</v>
      </c>
      <c r="C624" s="12" t="s">
        <v>477</v>
      </c>
      <c r="F624" s="18">
        <v>43551</v>
      </c>
      <c r="G624" s="22">
        <v>0</v>
      </c>
    </row>
    <row r="625" spans="1:7" ht="12.75">
      <c r="A625" s="12" t="s">
        <v>127</v>
      </c>
      <c r="B625" s="12" t="s">
        <v>255</v>
      </c>
      <c r="C625" s="12" t="s">
        <v>477</v>
      </c>
      <c r="F625" s="18">
        <v>43648</v>
      </c>
      <c r="G625" s="22">
        <v>0.00713</v>
      </c>
    </row>
    <row r="626" spans="1:7" ht="12.75">
      <c r="A626" s="12" t="s">
        <v>127</v>
      </c>
      <c r="B626" s="12" t="s">
        <v>255</v>
      </c>
      <c r="C626" s="12" t="s">
        <v>477</v>
      </c>
      <c r="F626" s="18">
        <v>43691</v>
      </c>
      <c r="G626" s="22">
        <v>0</v>
      </c>
    </row>
    <row r="627" spans="1:7" ht="12.75">
      <c r="A627" s="14"/>
      <c r="B627" s="17"/>
      <c r="C627" s="21" t="s">
        <v>478</v>
      </c>
      <c r="F627" s="19"/>
      <c r="G627" s="25">
        <f>SUBTOTAL(9,G624:G626)</f>
        <v>0.00713</v>
      </c>
    </row>
    <row r="628" spans="1:7" ht="12.75">
      <c r="A628" s="12" t="s">
        <v>28</v>
      </c>
      <c r="B628" s="12" t="s">
        <v>28</v>
      </c>
      <c r="C628" s="12" t="s">
        <v>28</v>
      </c>
      <c r="F628" s="18" t="s">
        <v>28</v>
      </c>
      <c r="G628" s="22" t="s">
        <v>28</v>
      </c>
    </row>
    <row r="629" spans="1:7" ht="12.75">
      <c r="A629" s="12" t="s">
        <v>128</v>
      </c>
      <c r="B629" s="12" t="s">
        <v>256</v>
      </c>
      <c r="C629" s="12" t="s">
        <v>479</v>
      </c>
      <c r="F629" s="18">
        <v>43551</v>
      </c>
      <c r="G629" s="22">
        <v>0.106589</v>
      </c>
    </row>
    <row r="630" spans="1:7" ht="12.75">
      <c r="A630" s="12" t="s">
        <v>128</v>
      </c>
      <c r="B630" s="12" t="s">
        <v>256</v>
      </c>
      <c r="C630" s="12" t="s">
        <v>479</v>
      </c>
      <c r="F630" s="18">
        <v>43648</v>
      </c>
      <c r="G630" s="22">
        <v>0.170737</v>
      </c>
    </row>
    <row r="631" spans="1:7" ht="12.75">
      <c r="A631" s="12" t="s">
        <v>128</v>
      </c>
      <c r="B631" s="12" t="s">
        <v>256</v>
      </c>
      <c r="C631" s="12" t="s">
        <v>479</v>
      </c>
      <c r="F631" s="18">
        <v>43740</v>
      </c>
      <c r="G631" s="22">
        <v>0.141755</v>
      </c>
    </row>
    <row r="632" spans="1:7" ht="12.75">
      <c r="A632" s="12" t="s">
        <v>128</v>
      </c>
      <c r="B632" s="12" t="s">
        <v>256</v>
      </c>
      <c r="C632" s="12" t="s">
        <v>479</v>
      </c>
      <c r="F632" s="18">
        <v>43832</v>
      </c>
      <c r="G632" s="22">
        <v>0.113507</v>
      </c>
    </row>
    <row r="633" spans="1:7" ht="12.75">
      <c r="A633" s="14"/>
      <c r="B633" s="17"/>
      <c r="C633" s="21" t="s">
        <v>480</v>
      </c>
      <c r="F633" s="19"/>
      <c r="G633" s="25">
        <f>SUBTOTAL(9,G629:G632)</f>
        <v>0.5325880000000001</v>
      </c>
    </row>
    <row r="634" spans="1:7" ht="12.75">
      <c r="A634" s="12" t="s">
        <v>28</v>
      </c>
      <c r="B634" s="12" t="s">
        <v>28</v>
      </c>
      <c r="C634" s="12" t="s">
        <v>28</v>
      </c>
      <c r="F634" s="18" t="s">
        <v>28</v>
      </c>
      <c r="G634" s="22" t="s">
        <v>28</v>
      </c>
    </row>
    <row r="635" spans="1:7" ht="12.75">
      <c r="A635" s="12" t="s">
        <v>129</v>
      </c>
      <c r="B635" s="12" t="s">
        <v>257</v>
      </c>
      <c r="C635" s="12" t="s">
        <v>481</v>
      </c>
      <c r="F635" s="18">
        <v>43551</v>
      </c>
      <c r="G635" s="22">
        <v>0.064601</v>
      </c>
    </row>
    <row r="636" spans="1:7" ht="12.75">
      <c r="A636" s="12" t="s">
        <v>129</v>
      </c>
      <c r="B636" s="12" t="s">
        <v>257</v>
      </c>
      <c r="C636" s="12" t="s">
        <v>481</v>
      </c>
      <c r="F636" s="18">
        <v>43648</v>
      </c>
      <c r="G636" s="22">
        <v>0.093521</v>
      </c>
    </row>
    <row r="637" spans="1:7" ht="12.75">
      <c r="A637" s="12" t="s">
        <v>129</v>
      </c>
      <c r="B637" s="12" t="s">
        <v>257</v>
      </c>
      <c r="C637" s="12" t="s">
        <v>481</v>
      </c>
      <c r="F637" s="18">
        <v>43740</v>
      </c>
      <c r="G637" s="22">
        <v>0.087244</v>
      </c>
    </row>
    <row r="638" spans="1:7" ht="12.75">
      <c r="A638" s="12" t="s">
        <v>129</v>
      </c>
      <c r="B638" s="12" t="s">
        <v>257</v>
      </c>
      <c r="C638" s="12" t="s">
        <v>481</v>
      </c>
      <c r="F638" s="18">
        <v>43832</v>
      </c>
      <c r="G638" s="22">
        <v>0.051549</v>
      </c>
    </row>
    <row r="639" spans="1:7" ht="12.75">
      <c r="A639" s="14"/>
      <c r="B639" s="17"/>
      <c r="C639" s="21" t="s">
        <v>482</v>
      </c>
      <c r="F639" s="19"/>
      <c r="G639" s="25">
        <f>SUBTOTAL(9,G635:G638)</f>
        <v>0.29691500000000004</v>
      </c>
    </row>
    <row r="640" spans="1:7" ht="12.75">
      <c r="A640" s="12" t="s">
        <v>28</v>
      </c>
      <c r="B640" s="12" t="s">
        <v>28</v>
      </c>
      <c r="C640" s="12" t="s">
        <v>28</v>
      </c>
      <c r="F640" s="18" t="s">
        <v>28</v>
      </c>
      <c r="G640" s="22" t="s">
        <v>28</v>
      </c>
    </row>
    <row r="641" spans="1:7" ht="12.75">
      <c r="A641" s="12" t="s">
        <v>130</v>
      </c>
      <c r="B641" s="12" t="s">
        <v>258</v>
      </c>
      <c r="C641" s="12" t="s">
        <v>483</v>
      </c>
      <c r="F641" s="18">
        <v>43551</v>
      </c>
      <c r="G641" s="22">
        <v>0.075619</v>
      </c>
    </row>
    <row r="642" spans="1:7" ht="12.75">
      <c r="A642" s="12" t="s">
        <v>130</v>
      </c>
      <c r="B642" s="12" t="s">
        <v>258</v>
      </c>
      <c r="C642" s="12" t="s">
        <v>483</v>
      </c>
      <c r="F642" s="18">
        <v>43648</v>
      </c>
      <c r="G642" s="22">
        <v>0.11462</v>
      </c>
    </row>
    <row r="643" spans="1:7" ht="12.75">
      <c r="A643" s="12" t="s">
        <v>130</v>
      </c>
      <c r="B643" s="12" t="s">
        <v>258</v>
      </c>
      <c r="C643" s="12" t="s">
        <v>483</v>
      </c>
      <c r="F643" s="18">
        <v>43740</v>
      </c>
      <c r="G643" s="22">
        <v>0.101575</v>
      </c>
    </row>
    <row r="644" spans="1:7" ht="12.75">
      <c r="A644" s="12" t="s">
        <v>130</v>
      </c>
      <c r="B644" s="12" t="s">
        <v>258</v>
      </c>
      <c r="C644" s="12" t="s">
        <v>483</v>
      </c>
      <c r="F644" s="18">
        <v>43832</v>
      </c>
      <c r="G644" s="22">
        <v>0.033464</v>
      </c>
    </row>
    <row r="645" spans="1:7" ht="12.75">
      <c r="A645" s="14"/>
      <c r="B645" s="17"/>
      <c r="C645" s="21" t="s">
        <v>484</v>
      </c>
      <c r="F645" s="19"/>
      <c r="G645" s="25">
        <f>SUBTOTAL(9,G641:G644)</f>
        <v>0.325278</v>
      </c>
    </row>
    <row r="646" spans="1:7" ht="12.75">
      <c r="A646" s="12" t="s">
        <v>28</v>
      </c>
      <c r="B646" s="12" t="s">
        <v>28</v>
      </c>
      <c r="C646" s="12" t="s">
        <v>28</v>
      </c>
      <c r="F646" s="18" t="s">
        <v>28</v>
      </c>
      <c r="G646" s="22" t="s">
        <v>28</v>
      </c>
    </row>
    <row r="647" spans="1:7" ht="12.75">
      <c r="A647" s="12" t="s">
        <v>131</v>
      </c>
      <c r="B647" s="12" t="s">
        <v>259</v>
      </c>
      <c r="C647" s="12" t="s">
        <v>485</v>
      </c>
      <c r="F647" s="18">
        <v>43551</v>
      </c>
      <c r="G647" s="22">
        <v>0.071244</v>
      </c>
    </row>
    <row r="648" spans="1:7" ht="12.75">
      <c r="A648" s="12" t="s">
        <v>131</v>
      </c>
      <c r="B648" s="12" t="s">
        <v>259</v>
      </c>
      <c r="C648" s="12" t="s">
        <v>485</v>
      </c>
      <c r="F648" s="18">
        <v>43648</v>
      </c>
      <c r="G648" s="22">
        <v>0.100187</v>
      </c>
    </row>
    <row r="649" spans="1:7" ht="12.75">
      <c r="A649" s="12" t="s">
        <v>131</v>
      </c>
      <c r="B649" s="12" t="s">
        <v>259</v>
      </c>
      <c r="C649" s="12" t="s">
        <v>485</v>
      </c>
      <c r="F649" s="18">
        <v>43740</v>
      </c>
      <c r="G649" s="22">
        <v>0.090581</v>
      </c>
    </row>
    <row r="650" spans="1:7" ht="12.75">
      <c r="A650" s="12" t="s">
        <v>131</v>
      </c>
      <c r="B650" s="12" t="s">
        <v>259</v>
      </c>
      <c r="C650" s="12" t="s">
        <v>485</v>
      </c>
      <c r="F650" s="18">
        <v>43832</v>
      </c>
      <c r="G650" s="22">
        <v>0.052161</v>
      </c>
    </row>
    <row r="651" spans="1:7" ht="12.75">
      <c r="A651" s="14"/>
      <c r="B651" s="17"/>
      <c r="C651" s="21" t="s">
        <v>486</v>
      </c>
      <c r="F651" s="19"/>
      <c r="G651" s="25">
        <f>SUBTOTAL(9,G647:G650)</f>
        <v>0.31417300000000004</v>
      </c>
    </row>
    <row r="652" spans="1:7" ht="12.75">
      <c r="A652" s="12" t="s">
        <v>28</v>
      </c>
      <c r="B652" s="12" t="s">
        <v>28</v>
      </c>
      <c r="C652" s="12" t="s">
        <v>28</v>
      </c>
      <c r="F652" s="18" t="s">
        <v>28</v>
      </c>
      <c r="G652" s="22" t="s">
        <v>28</v>
      </c>
    </row>
    <row r="653" spans="1:7" ht="12.75">
      <c r="A653" s="12" t="s">
        <v>132</v>
      </c>
      <c r="B653" s="12" t="s">
        <v>260</v>
      </c>
      <c r="C653" s="12" t="s">
        <v>487</v>
      </c>
      <c r="F653" s="18">
        <v>43551</v>
      </c>
      <c r="G653" s="22">
        <v>0.03635</v>
      </c>
    </row>
    <row r="654" spans="1:7" ht="12.75">
      <c r="A654" s="12" t="s">
        <v>132</v>
      </c>
      <c r="B654" s="12" t="s">
        <v>260</v>
      </c>
      <c r="C654" s="12" t="s">
        <v>487</v>
      </c>
      <c r="F654" s="18">
        <v>43648</v>
      </c>
      <c r="G654" s="22">
        <v>0.059738</v>
      </c>
    </row>
    <row r="655" spans="1:7" ht="12.75">
      <c r="A655" s="12" t="s">
        <v>132</v>
      </c>
      <c r="B655" s="12" t="s">
        <v>260</v>
      </c>
      <c r="C655" s="12" t="s">
        <v>487</v>
      </c>
      <c r="F655" s="18">
        <v>43740</v>
      </c>
      <c r="G655" s="22">
        <v>0.048675</v>
      </c>
    </row>
    <row r="656" spans="1:7" ht="12.75">
      <c r="A656" s="12" t="s">
        <v>132</v>
      </c>
      <c r="B656" s="12" t="s">
        <v>260</v>
      </c>
      <c r="C656" s="12" t="s">
        <v>487</v>
      </c>
      <c r="F656" s="18">
        <v>43832</v>
      </c>
      <c r="G656" s="22">
        <v>0.030103</v>
      </c>
    </row>
    <row r="657" spans="1:7" ht="12.75">
      <c r="A657" s="14"/>
      <c r="B657" s="17"/>
      <c r="C657" s="21" t="s">
        <v>488</v>
      </c>
      <c r="F657" s="19"/>
      <c r="G657" s="25">
        <f>SUBTOTAL(9,G653:G656)</f>
        <v>0.174866</v>
      </c>
    </row>
    <row r="658" spans="1:7" ht="12.75">
      <c r="A658" s="12" t="s">
        <v>28</v>
      </c>
      <c r="B658" s="12" t="s">
        <v>28</v>
      </c>
      <c r="C658" s="12" t="s">
        <v>28</v>
      </c>
      <c r="F658" s="18" t="s">
        <v>28</v>
      </c>
      <c r="G658" s="22" t="s">
        <v>28</v>
      </c>
    </row>
    <row r="659" spans="1:7" ht="12.75">
      <c r="A659" s="12" t="s">
        <v>133</v>
      </c>
      <c r="B659" s="12" t="s">
        <v>261</v>
      </c>
      <c r="C659" s="12" t="s">
        <v>489</v>
      </c>
      <c r="F659" s="18">
        <v>43551</v>
      </c>
      <c r="G659" s="22">
        <v>0.03967</v>
      </c>
    </row>
    <row r="660" spans="1:7" ht="12.75">
      <c r="A660" s="12" t="s">
        <v>133</v>
      </c>
      <c r="B660" s="12" t="s">
        <v>261</v>
      </c>
      <c r="C660" s="12" t="s">
        <v>489</v>
      </c>
      <c r="F660" s="18">
        <v>43648</v>
      </c>
      <c r="G660" s="22">
        <v>0.045025</v>
      </c>
    </row>
    <row r="661" spans="1:7" ht="12.75">
      <c r="A661" s="12" t="s">
        <v>133</v>
      </c>
      <c r="B661" s="12" t="s">
        <v>261</v>
      </c>
      <c r="C661" s="12" t="s">
        <v>489</v>
      </c>
      <c r="F661" s="18">
        <v>43740</v>
      </c>
      <c r="G661" s="22">
        <v>0.035143</v>
      </c>
    </row>
    <row r="662" spans="1:7" ht="12.75">
      <c r="A662" s="12" t="s">
        <v>133</v>
      </c>
      <c r="B662" s="12" t="s">
        <v>261</v>
      </c>
      <c r="C662" s="12" t="s">
        <v>489</v>
      </c>
      <c r="F662" s="18">
        <v>43832</v>
      </c>
      <c r="G662" s="22">
        <v>0.014182</v>
      </c>
    </row>
    <row r="663" spans="1:7" ht="12.75">
      <c r="A663" s="14"/>
      <c r="B663" s="17"/>
      <c r="C663" s="21" t="s">
        <v>490</v>
      </c>
      <c r="F663" s="19"/>
      <c r="G663" s="25">
        <f>SUBTOTAL(9,G659:G662)</f>
        <v>0.13402</v>
      </c>
    </row>
    <row r="664" spans="1:7" ht="12.75">
      <c r="A664" s="12" t="s">
        <v>28</v>
      </c>
      <c r="B664" s="12" t="s">
        <v>28</v>
      </c>
      <c r="C664" s="12" t="s">
        <v>28</v>
      </c>
      <c r="F664" s="18" t="s">
        <v>28</v>
      </c>
      <c r="G664" s="22" t="s">
        <v>28</v>
      </c>
    </row>
    <row r="665" spans="1:7" ht="12.75">
      <c r="A665" s="12" t="s">
        <v>134</v>
      </c>
      <c r="B665" s="12" t="s">
        <v>262</v>
      </c>
      <c r="C665" s="12" t="s">
        <v>491</v>
      </c>
      <c r="F665" s="18">
        <v>43551</v>
      </c>
      <c r="G665" s="22">
        <v>0.051509</v>
      </c>
    </row>
    <row r="666" spans="1:7" ht="12.75">
      <c r="A666" s="12" t="s">
        <v>134</v>
      </c>
      <c r="B666" s="12" t="s">
        <v>262</v>
      </c>
      <c r="C666" s="12" t="s">
        <v>491</v>
      </c>
      <c r="F666" s="18">
        <v>43648</v>
      </c>
      <c r="G666" s="22">
        <v>0.074666</v>
      </c>
    </row>
    <row r="667" spans="1:7" ht="12.75">
      <c r="A667" s="12" t="s">
        <v>134</v>
      </c>
      <c r="B667" s="12" t="s">
        <v>262</v>
      </c>
      <c r="C667" s="12" t="s">
        <v>491</v>
      </c>
      <c r="F667" s="18">
        <v>43740</v>
      </c>
      <c r="G667" s="22">
        <v>0.045833</v>
      </c>
    </row>
    <row r="668" spans="1:7" ht="12.75">
      <c r="A668" s="12" t="s">
        <v>134</v>
      </c>
      <c r="B668" s="12" t="s">
        <v>262</v>
      </c>
      <c r="C668" s="12" t="s">
        <v>491</v>
      </c>
      <c r="F668" s="18">
        <v>43832</v>
      </c>
      <c r="G668" s="22">
        <v>0.026216</v>
      </c>
    </row>
    <row r="669" spans="1:7" ht="12.75">
      <c r="A669" s="14"/>
      <c r="B669" s="17"/>
      <c r="C669" s="21" t="s">
        <v>492</v>
      </c>
      <c r="F669" s="19"/>
      <c r="G669" s="25">
        <f>SUBTOTAL(9,G665:G668)</f>
        <v>0.19822399999999998</v>
      </c>
    </row>
    <row r="670" spans="1:7" ht="12.75">
      <c r="A670" s="12" t="s">
        <v>28</v>
      </c>
      <c r="B670" s="12" t="s">
        <v>28</v>
      </c>
      <c r="C670" s="12" t="s">
        <v>28</v>
      </c>
      <c r="F670" s="18" t="s">
        <v>28</v>
      </c>
      <c r="G670" s="22" t="s">
        <v>28</v>
      </c>
    </row>
    <row r="671" spans="1:7" ht="12.75">
      <c r="A671" s="12" t="s">
        <v>135</v>
      </c>
      <c r="B671" s="12" t="s">
        <v>263</v>
      </c>
      <c r="C671" s="12" t="s">
        <v>493</v>
      </c>
      <c r="F671" s="18">
        <v>43551</v>
      </c>
      <c r="G671" s="22">
        <v>0.033373</v>
      </c>
    </row>
    <row r="672" spans="1:7" ht="12.75">
      <c r="A672" s="12" t="s">
        <v>135</v>
      </c>
      <c r="B672" s="12" t="s">
        <v>263</v>
      </c>
      <c r="C672" s="12" t="s">
        <v>493</v>
      </c>
      <c r="F672" s="18">
        <v>43648</v>
      </c>
      <c r="G672" s="22">
        <v>0.056734</v>
      </c>
    </row>
    <row r="673" spans="1:7" ht="12.75">
      <c r="A673" s="12" t="s">
        <v>135</v>
      </c>
      <c r="B673" s="12" t="s">
        <v>263</v>
      </c>
      <c r="C673" s="12" t="s">
        <v>493</v>
      </c>
      <c r="F673" s="18">
        <v>43740</v>
      </c>
      <c r="G673" s="22">
        <v>0.036497</v>
      </c>
    </row>
    <row r="674" spans="1:7" ht="12.75">
      <c r="A674" s="12" t="s">
        <v>135</v>
      </c>
      <c r="B674" s="12" t="s">
        <v>263</v>
      </c>
      <c r="C674" s="12" t="s">
        <v>493</v>
      </c>
      <c r="F674" s="18">
        <v>43832</v>
      </c>
      <c r="G674" s="22">
        <v>0.018064</v>
      </c>
    </row>
    <row r="675" spans="1:7" ht="12.75">
      <c r="A675" s="14"/>
      <c r="B675" s="17"/>
      <c r="C675" s="21" t="s">
        <v>494</v>
      </c>
      <c r="F675" s="19"/>
      <c r="G675" s="25">
        <f>SUBTOTAL(9,G671:G674)</f>
        <v>0.144668</v>
      </c>
    </row>
    <row r="676" spans="1:7" ht="12.75">
      <c r="A676" s="12" t="s">
        <v>28</v>
      </c>
      <c r="B676" s="12" t="s">
        <v>28</v>
      </c>
      <c r="C676" s="12" t="s">
        <v>28</v>
      </c>
      <c r="F676" s="18" t="s">
        <v>28</v>
      </c>
      <c r="G676" s="22" t="s">
        <v>28</v>
      </c>
    </row>
    <row r="677" spans="1:7" ht="12.75">
      <c r="A677" s="12" t="s">
        <v>136</v>
      </c>
      <c r="B677" s="12" t="s">
        <v>264</v>
      </c>
      <c r="C677" s="12" t="s">
        <v>495</v>
      </c>
      <c r="F677" s="18">
        <v>43551</v>
      </c>
      <c r="G677" s="22">
        <v>0.086038</v>
      </c>
    </row>
    <row r="678" spans="1:7" ht="12.75">
      <c r="A678" s="12" t="s">
        <v>136</v>
      </c>
      <c r="B678" s="12" t="s">
        <v>264</v>
      </c>
      <c r="C678" s="12" t="s">
        <v>495</v>
      </c>
      <c r="F678" s="18">
        <v>43648</v>
      </c>
      <c r="G678" s="22">
        <v>0.109651</v>
      </c>
    </row>
    <row r="679" spans="1:7" ht="12.75">
      <c r="A679" s="12" t="s">
        <v>136</v>
      </c>
      <c r="B679" s="12" t="s">
        <v>264</v>
      </c>
      <c r="C679" s="12" t="s">
        <v>495</v>
      </c>
      <c r="F679" s="18">
        <v>43740</v>
      </c>
      <c r="G679" s="22">
        <v>0.099254</v>
      </c>
    </row>
    <row r="680" spans="1:7" ht="12.75">
      <c r="A680" s="12" t="s">
        <v>136</v>
      </c>
      <c r="B680" s="12" t="s">
        <v>264</v>
      </c>
      <c r="C680" s="12" t="s">
        <v>495</v>
      </c>
      <c r="F680" s="18">
        <v>43832</v>
      </c>
      <c r="G680" s="22">
        <v>0.041593</v>
      </c>
    </row>
    <row r="681" spans="1:7" ht="12.75">
      <c r="A681" s="14"/>
      <c r="B681" s="17"/>
      <c r="C681" s="21" t="s">
        <v>496</v>
      </c>
      <c r="F681" s="19"/>
      <c r="G681" s="25">
        <f>SUBTOTAL(9,G677:G680)</f>
        <v>0.336536</v>
      </c>
    </row>
    <row r="682" spans="1:7" ht="12.75">
      <c r="A682" s="12" t="s">
        <v>28</v>
      </c>
      <c r="B682" s="12" t="s">
        <v>28</v>
      </c>
      <c r="C682" s="12" t="s">
        <v>28</v>
      </c>
      <c r="F682" s="18" t="s">
        <v>28</v>
      </c>
      <c r="G682" s="22" t="s">
        <v>28</v>
      </c>
    </row>
    <row r="683" spans="1:7" ht="12.75">
      <c r="A683" s="12" t="s">
        <v>137</v>
      </c>
      <c r="B683" s="12" t="s">
        <v>265</v>
      </c>
      <c r="C683" s="12" t="s">
        <v>497</v>
      </c>
      <c r="F683" s="18">
        <v>43551</v>
      </c>
      <c r="G683" s="22">
        <v>0.023984</v>
      </c>
    </row>
    <row r="684" spans="1:7" ht="12.75">
      <c r="A684" s="12" t="s">
        <v>137</v>
      </c>
      <c r="B684" s="12" t="s">
        <v>265</v>
      </c>
      <c r="C684" s="12" t="s">
        <v>497</v>
      </c>
      <c r="F684" s="18">
        <v>43648</v>
      </c>
      <c r="G684" s="22">
        <v>0.030194</v>
      </c>
    </row>
    <row r="685" spans="1:7" ht="12.75">
      <c r="A685" s="12" t="s">
        <v>137</v>
      </c>
      <c r="B685" s="12" t="s">
        <v>265</v>
      </c>
      <c r="C685" s="12" t="s">
        <v>497</v>
      </c>
      <c r="F685" s="18">
        <v>43740</v>
      </c>
      <c r="G685" s="22">
        <v>0.022342</v>
      </c>
    </row>
    <row r="686" spans="1:7" ht="12.75">
      <c r="A686" s="12" t="s">
        <v>137</v>
      </c>
      <c r="B686" s="12" t="s">
        <v>265</v>
      </c>
      <c r="C686" s="12" t="s">
        <v>497</v>
      </c>
      <c r="F686" s="18">
        <v>43832</v>
      </c>
      <c r="G686" s="22">
        <v>0.011451</v>
      </c>
    </row>
    <row r="687" spans="1:7" ht="12.75">
      <c r="A687" s="14"/>
      <c r="B687" s="17"/>
      <c r="C687" s="21" t="s">
        <v>498</v>
      </c>
      <c r="F687" s="19"/>
      <c r="G687" s="25">
        <f>SUBTOTAL(9,G683:G686)</f>
        <v>0.08797100000000001</v>
      </c>
    </row>
    <row r="688" spans="1:7" ht="12.75">
      <c r="A688" s="12" t="s">
        <v>28</v>
      </c>
      <c r="B688" s="12" t="s">
        <v>28</v>
      </c>
      <c r="C688" s="12" t="s">
        <v>28</v>
      </c>
      <c r="F688" s="18" t="s">
        <v>28</v>
      </c>
      <c r="G688" s="22" t="s">
        <v>28</v>
      </c>
    </row>
    <row r="689" spans="1:7" ht="12.75">
      <c r="A689" s="12" t="s">
        <v>138</v>
      </c>
      <c r="B689" s="12" t="s">
        <v>266</v>
      </c>
      <c r="C689" s="12" t="s">
        <v>499</v>
      </c>
      <c r="F689" s="18">
        <v>43551</v>
      </c>
      <c r="G689" s="22">
        <v>0.064305</v>
      </c>
    </row>
    <row r="690" spans="1:7" ht="12.75">
      <c r="A690" s="12" t="s">
        <v>138</v>
      </c>
      <c r="B690" s="12" t="s">
        <v>266</v>
      </c>
      <c r="C690" s="12" t="s">
        <v>499</v>
      </c>
      <c r="F690" s="18">
        <v>43648</v>
      </c>
      <c r="G690" s="22">
        <v>0.091281</v>
      </c>
    </row>
    <row r="691" spans="1:7" ht="12.75">
      <c r="A691" s="12" t="s">
        <v>138</v>
      </c>
      <c r="B691" s="12" t="s">
        <v>266</v>
      </c>
      <c r="C691" s="12" t="s">
        <v>499</v>
      </c>
      <c r="F691" s="18">
        <v>43740</v>
      </c>
      <c r="G691" s="22">
        <v>0.070501</v>
      </c>
    </row>
    <row r="692" spans="1:7" ht="12.75">
      <c r="A692" s="12" t="s">
        <v>138</v>
      </c>
      <c r="B692" s="12" t="s">
        <v>266</v>
      </c>
      <c r="C692" s="12" t="s">
        <v>499</v>
      </c>
      <c r="F692" s="18">
        <v>43832</v>
      </c>
      <c r="G692" s="22">
        <v>0.057499</v>
      </c>
    </row>
    <row r="693" spans="1:7" ht="12.75">
      <c r="A693" s="14"/>
      <c r="B693" s="17"/>
      <c r="C693" s="21" t="s">
        <v>500</v>
      </c>
      <c r="F693" s="19"/>
      <c r="G693" s="25">
        <f>SUBTOTAL(9,G689:G692)</f>
        <v>0.283586</v>
      </c>
    </row>
    <row r="694" spans="1:7" ht="12.75">
      <c r="A694" s="12" t="s">
        <v>28</v>
      </c>
      <c r="B694" s="12" t="s">
        <v>28</v>
      </c>
      <c r="C694" s="12" t="s">
        <v>28</v>
      </c>
      <c r="F694" s="18" t="s">
        <v>28</v>
      </c>
      <c r="G694" s="22" t="s">
        <v>28</v>
      </c>
    </row>
    <row r="695" spans="1:7" ht="12.75">
      <c r="A695" s="12" t="s">
        <v>139</v>
      </c>
      <c r="B695" s="12" t="s">
        <v>267</v>
      </c>
      <c r="C695" s="12" t="s">
        <v>501</v>
      </c>
      <c r="F695" s="18">
        <v>43551</v>
      </c>
      <c r="G695" s="22">
        <v>0.004662</v>
      </c>
    </row>
    <row r="696" spans="1:7" ht="12.75">
      <c r="A696" s="12" t="s">
        <v>139</v>
      </c>
      <c r="B696" s="12" t="s">
        <v>267</v>
      </c>
      <c r="C696" s="12" t="s">
        <v>501</v>
      </c>
      <c r="F696" s="18">
        <v>43648</v>
      </c>
      <c r="G696" s="22">
        <v>0.022088</v>
      </c>
    </row>
    <row r="697" spans="1:7" ht="12.75">
      <c r="A697" s="12" t="s">
        <v>139</v>
      </c>
      <c r="B697" s="12" t="s">
        <v>267</v>
      </c>
      <c r="C697" s="12" t="s">
        <v>501</v>
      </c>
      <c r="F697" s="18">
        <v>43740</v>
      </c>
      <c r="G697" s="22">
        <v>0.042071</v>
      </c>
    </row>
    <row r="698" spans="1:7" ht="12.75">
      <c r="A698" s="12" t="s">
        <v>139</v>
      </c>
      <c r="B698" s="12" t="s">
        <v>267</v>
      </c>
      <c r="C698" s="12" t="s">
        <v>501</v>
      </c>
      <c r="F698" s="18">
        <v>43832</v>
      </c>
      <c r="G698" s="22">
        <v>0.009604</v>
      </c>
    </row>
    <row r="699" spans="1:7" ht="12.75">
      <c r="A699" s="14"/>
      <c r="B699" s="17"/>
      <c r="C699" s="21" t="s">
        <v>502</v>
      </c>
      <c r="F699" s="19"/>
      <c r="G699" s="25">
        <f>SUBTOTAL(9,G695:G698)</f>
        <v>0.078425</v>
      </c>
    </row>
    <row r="700" spans="1:7" ht="12.75">
      <c r="A700" s="12" t="s">
        <v>28</v>
      </c>
      <c r="B700" s="12" t="s">
        <v>28</v>
      </c>
      <c r="C700" s="12" t="s">
        <v>28</v>
      </c>
      <c r="F700" s="18" t="s">
        <v>28</v>
      </c>
      <c r="G700" s="22" t="s">
        <v>28</v>
      </c>
    </row>
    <row r="701" spans="1:7" ht="12.75">
      <c r="A701" s="12" t="s">
        <v>140</v>
      </c>
      <c r="B701" s="12" t="s">
        <v>268</v>
      </c>
      <c r="C701" s="12" t="s">
        <v>503</v>
      </c>
      <c r="F701" s="18">
        <v>43551</v>
      </c>
      <c r="G701" s="22">
        <v>0.00036</v>
      </c>
    </row>
    <row r="702" spans="1:7" ht="12.75">
      <c r="A702" s="12" t="s">
        <v>140</v>
      </c>
      <c r="B702" s="12" t="s">
        <v>268</v>
      </c>
      <c r="C702" s="12" t="s">
        <v>503</v>
      </c>
      <c r="F702" s="18">
        <v>43648</v>
      </c>
      <c r="G702" s="22">
        <v>0.000424</v>
      </c>
    </row>
    <row r="703" spans="1:7" ht="12.75">
      <c r="A703" s="12" t="s">
        <v>140</v>
      </c>
      <c r="B703" s="12" t="s">
        <v>268</v>
      </c>
      <c r="C703" s="12" t="s">
        <v>503</v>
      </c>
      <c r="F703" s="18">
        <v>43740</v>
      </c>
      <c r="G703" s="22">
        <v>0.000364</v>
      </c>
    </row>
    <row r="704" spans="1:7" ht="12.75">
      <c r="A704" s="12" t="s">
        <v>140</v>
      </c>
      <c r="B704" s="12" t="s">
        <v>268</v>
      </c>
      <c r="C704" s="12" t="s">
        <v>503</v>
      </c>
      <c r="F704" s="18">
        <v>43832</v>
      </c>
      <c r="G704" s="22">
        <v>0.000308</v>
      </c>
    </row>
    <row r="705" spans="1:7" ht="12.75">
      <c r="A705" s="14"/>
      <c r="B705" s="17"/>
      <c r="C705" s="21" t="s">
        <v>504</v>
      </c>
      <c r="F705" s="19"/>
      <c r="G705" s="25">
        <f>SUBTOTAL(9,G701:G704)</f>
        <v>0.0014559999999999998</v>
      </c>
    </row>
    <row r="706" spans="1:7" ht="12.75">
      <c r="A706" s="12" t="s">
        <v>28</v>
      </c>
      <c r="B706" s="12" t="s">
        <v>28</v>
      </c>
      <c r="C706" s="12" t="s">
        <v>28</v>
      </c>
      <c r="F706" s="18" t="s">
        <v>28</v>
      </c>
      <c r="G706" s="22" t="s">
        <v>28</v>
      </c>
    </row>
    <row r="707" spans="1:7" ht="12.75">
      <c r="A707" s="12" t="s">
        <v>141</v>
      </c>
      <c r="B707" s="12" t="s">
        <v>269</v>
      </c>
      <c r="C707" s="12" t="s">
        <v>505</v>
      </c>
      <c r="F707" s="18">
        <v>43551</v>
      </c>
      <c r="G707" s="22">
        <v>0.041845</v>
      </c>
    </row>
    <row r="708" spans="1:7" ht="12.75">
      <c r="A708" s="12" t="s">
        <v>141</v>
      </c>
      <c r="B708" s="12" t="s">
        <v>269</v>
      </c>
      <c r="C708" s="12" t="s">
        <v>505</v>
      </c>
      <c r="F708" s="18">
        <v>43648</v>
      </c>
      <c r="G708" s="22">
        <v>0.060653</v>
      </c>
    </row>
    <row r="709" spans="1:7" ht="12.75">
      <c r="A709" s="12" t="s">
        <v>141</v>
      </c>
      <c r="B709" s="12" t="s">
        <v>269</v>
      </c>
      <c r="C709" s="12" t="s">
        <v>505</v>
      </c>
      <c r="F709" s="18">
        <v>43740</v>
      </c>
      <c r="G709" s="22">
        <v>0.051098</v>
      </c>
    </row>
    <row r="710" spans="1:7" ht="12.75">
      <c r="A710" s="12" t="s">
        <v>141</v>
      </c>
      <c r="B710" s="12" t="s">
        <v>269</v>
      </c>
      <c r="C710" s="12" t="s">
        <v>505</v>
      </c>
      <c r="F710" s="18">
        <v>43832</v>
      </c>
      <c r="G710" s="22">
        <v>0.019844</v>
      </c>
    </row>
    <row r="711" spans="1:7" ht="12.75">
      <c r="A711" s="14"/>
      <c r="B711" s="17"/>
      <c r="C711" s="21" t="s">
        <v>506</v>
      </c>
      <c r="F711" s="19"/>
      <c r="G711" s="25">
        <f>SUBTOTAL(9,G707:G710)</f>
        <v>0.17344</v>
      </c>
    </row>
    <row r="712" spans="1:7" ht="12.75">
      <c r="A712" s="12" t="s">
        <v>28</v>
      </c>
      <c r="B712" s="12" t="s">
        <v>28</v>
      </c>
      <c r="C712" s="12" t="s">
        <v>28</v>
      </c>
      <c r="F712" s="18" t="s">
        <v>28</v>
      </c>
      <c r="G712" s="22" t="s">
        <v>28</v>
      </c>
    </row>
    <row r="713" spans="1:7" ht="12.75">
      <c r="A713" s="12" t="s">
        <v>142</v>
      </c>
      <c r="B713" s="12" t="s">
        <v>270</v>
      </c>
      <c r="C713" s="12" t="s">
        <v>507</v>
      </c>
      <c r="F713" s="18">
        <v>43551</v>
      </c>
      <c r="G713" s="22">
        <v>0.064585</v>
      </c>
    </row>
    <row r="714" spans="1:7" ht="12.75">
      <c r="A714" s="12" t="s">
        <v>142</v>
      </c>
      <c r="B714" s="12" t="s">
        <v>270</v>
      </c>
      <c r="C714" s="12" t="s">
        <v>507</v>
      </c>
      <c r="F714" s="18">
        <v>43648</v>
      </c>
      <c r="G714" s="22">
        <v>0.087003</v>
      </c>
    </row>
    <row r="715" spans="1:7" ht="12.75">
      <c r="A715" s="12" t="s">
        <v>142</v>
      </c>
      <c r="B715" s="12" t="s">
        <v>270</v>
      </c>
      <c r="C715" s="12" t="s">
        <v>507</v>
      </c>
      <c r="F715" s="18">
        <v>43740</v>
      </c>
      <c r="G715" s="22">
        <v>0.072983</v>
      </c>
    </row>
    <row r="716" spans="1:7" ht="12.75">
      <c r="A716" s="12" t="s">
        <v>142</v>
      </c>
      <c r="B716" s="12" t="s">
        <v>270</v>
      </c>
      <c r="C716" s="12" t="s">
        <v>507</v>
      </c>
      <c r="F716" s="18">
        <v>43832</v>
      </c>
      <c r="G716" s="22">
        <v>0.080852</v>
      </c>
    </row>
    <row r="717" spans="1:7" ht="12.75">
      <c r="A717" s="14"/>
      <c r="B717" s="17"/>
      <c r="C717" s="21" t="s">
        <v>508</v>
      </c>
      <c r="F717" s="19"/>
      <c r="G717" s="25">
        <f>SUBTOTAL(9,G713:G716)</f>
        <v>0.305423</v>
      </c>
    </row>
    <row r="718" spans="1:7" ht="12.75">
      <c r="A718" s="12" t="s">
        <v>28</v>
      </c>
      <c r="B718" s="12" t="s">
        <v>28</v>
      </c>
      <c r="C718" s="12" t="s">
        <v>28</v>
      </c>
      <c r="F718" s="18" t="s">
        <v>28</v>
      </c>
      <c r="G718" s="22" t="s">
        <v>28</v>
      </c>
    </row>
    <row r="719" spans="1:7" ht="12.75">
      <c r="A719" s="12" t="s">
        <v>143</v>
      </c>
      <c r="B719" s="12" t="s">
        <v>271</v>
      </c>
      <c r="C719" s="12" t="s">
        <v>509</v>
      </c>
      <c r="F719" s="18">
        <v>43551</v>
      </c>
      <c r="G719" s="22">
        <v>0.042901</v>
      </c>
    </row>
    <row r="720" spans="1:7" ht="12.75">
      <c r="A720" s="12" t="s">
        <v>143</v>
      </c>
      <c r="B720" s="12" t="s">
        <v>271</v>
      </c>
      <c r="C720" s="12" t="s">
        <v>509</v>
      </c>
      <c r="F720" s="18">
        <v>43648</v>
      </c>
      <c r="G720" s="22">
        <v>0.049142</v>
      </c>
    </row>
    <row r="721" spans="1:7" ht="12.75">
      <c r="A721" s="12" t="s">
        <v>143</v>
      </c>
      <c r="B721" s="12" t="s">
        <v>271</v>
      </c>
      <c r="C721" s="12" t="s">
        <v>509</v>
      </c>
      <c r="F721" s="18">
        <v>43740</v>
      </c>
      <c r="G721" s="22">
        <v>0.064724</v>
      </c>
    </row>
    <row r="722" spans="1:7" ht="12.75">
      <c r="A722" s="12" t="s">
        <v>143</v>
      </c>
      <c r="B722" s="12" t="s">
        <v>271</v>
      </c>
      <c r="C722" s="12" t="s">
        <v>509</v>
      </c>
      <c r="F722" s="18">
        <v>43832</v>
      </c>
      <c r="G722" s="22">
        <v>0.055742</v>
      </c>
    </row>
    <row r="723" spans="1:7" ht="12.75">
      <c r="A723" s="14"/>
      <c r="B723" s="17"/>
      <c r="C723" s="21" t="s">
        <v>510</v>
      </c>
      <c r="F723" s="19"/>
      <c r="G723" s="25">
        <f>SUBTOTAL(9,G719:G722)</f>
        <v>0.212509</v>
      </c>
    </row>
    <row r="724" spans="1:7" ht="12.75">
      <c r="A724" s="12" t="s">
        <v>28</v>
      </c>
      <c r="B724" s="12" t="s">
        <v>28</v>
      </c>
      <c r="C724" s="12" t="s">
        <v>28</v>
      </c>
      <c r="F724" s="18" t="s">
        <v>28</v>
      </c>
      <c r="G724" s="22" t="s">
        <v>28</v>
      </c>
    </row>
    <row r="725" spans="1:7" ht="12.75">
      <c r="A725" s="12" t="s">
        <v>144</v>
      </c>
      <c r="B725" s="12" t="s">
        <v>272</v>
      </c>
      <c r="C725" s="12" t="s">
        <v>511</v>
      </c>
      <c r="F725" s="18">
        <v>43551</v>
      </c>
      <c r="G725" s="22">
        <v>0.001186</v>
      </c>
    </row>
    <row r="726" spans="1:7" ht="12.75">
      <c r="A726" s="12" t="s">
        <v>144</v>
      </c>
      <c r="B726" s="12" t="s">
        <v>272</v>
      </c>
      <c r="C726" s="12" t="s">
        <v>511</v>
      </c>
      <c r="F726" s="18">
        <v>43648</v>
      </c>
      <c r="G726" s="22">
        <v>0.000907</v>
      </c>
    </row>
    <row r="727" spans="1:7" ht="12.75">
      <c r="A727" s="12" t="s">
        <v>144</v>
      </c>
      <c r="B727" s="12" t="s">
        <v>272</v>
      </c>
      <c r="C727" s="12" t="s">
        <v>511</v>
      </c>
      <c r="F727" s="18">
        <v>43740</v>
      </c>
      <c r="G727" s="22">
        <v>0.000975</v>
      </c>
    </row>
    <row r="728" spans="1:7" ht="12.75">
      <c r="A728" s="12" t="s">
        <v>144</v>
      </c>
      <c r="B728" s="12" t="s">
        <v>272</v>
      </c>
      <c r="C728" s="12" t="s">
        <v>511</v>
      </c>
      <c r="F728" s="18">
        <v>43832</v>
      </c>
      <c r="G728" s="22">
        <v>0.000745</v>
      </c>
    </row>
    <row r="729" spans="1:7" ht="12.75">
      <c r="A729" s="14"/>
      <c r="B729" s="17"/>
      <c r="C729" s="21" t="s">
        <v>512</v>
      </c>
      <c r="F729" s="19"/>
      <c r="G729" s="25">
        <f>SUBTOTAL(9,G725:G728)</f>
        <v>0.0038130000000000004</v>
      </c>
    </row>
    <row r="730" spans="1:7" ht="12.75">
      <c r="A730" s="12" t="s">
        <v>28</v>
      </c>
      <c r="B730" s="12" t="s">
        <v>28</v>
      </c>
      <c r="C730" s="12" t="s">
        <v>28</v>
      </c>
      <c r="F730" s="18" t="s">
        <v>28</v>
      </c>
      <c r="G730" s="22" t="s">
        <v>28</v>
      </c>
    </row>
    <row r="731" spans="1:7" ht="12.75">
      <c r="A731" s="12" t="s">
        <v>145</v>
      </c>
      <c r="B731" s="12" t="s">
        <v>273</v>
      </c>
      <c r="C731" s="12" t="s">
        <v>513</v>
      </c>
      <c r="F731" s="18">
        <v>43504</v>
      </c>
      <c r="G731" s="22">
        <v>0.311265</v>
      </c>
    </row>
    <row r="732" spans="1:7" ht="12.75">
      <c r="A732" s="12" t="s">
        <v>145</v>
      </c>
      <c r="B732" s="12" t="s">
        <v>273</v>
      </c>
      <c r="C732" s="12" t="s">
        <v>513</v>
      </c>
      <c r="F732" s="18">
        <v>43532</v>
      </c>
      <c r="G732" s="22">
        <v>0.308645</v>
      </c>
    </row>
    <row r="733" spans="1:7" ht="12.75">
      <c r="A733" s="12" t="s">
        <v>145</v>
      </c>
      <c r="B733" s="12" t="s">
        <v>273</v>
      </c>
      <c r="C733" s="12" t="s">
        <v>513</v>
      </c>
      <c r="F733" s="18">
        <v>43563</v>
      </c>
      <c r="G733" s="22">
        <v>0.328079</v>
      </c>
    </row>
    <row r="734" spans="1:7" ht="12.75">
      <c r="A734" s="12" t="s">
        <v>145</v>
      </c>
      <c r="B734" s="12" t="s">
        <v>273</v>
      </c>
      <c r="C734" s="12" t="s">
        <v>513</v>
      </c>
      <c r="F734" s="18">
        <v>43593</v>
      </c>
      <c r="G734" s="22">
        <v>0.30615</v>
      </c>
    </row>
    <row r="735" spans="1:7" ht="12.75">
      <c r="A735" s="12" t="s">
        <v>145</v>
      </c>
      <c r="B735" s="12" t="s">
        <v>273</v>
      </c>
      <c r="C735" s="12" t="s">
        <v>513</v>
      </c>
      <c r="F735" s="18">
        <v>43626</v>
      </c>
      <c r="G735" s="22">
        <v>0.30304</v>
      </c>
    </row>
    <row r="736" spans="1:7" ht="12.75">
      <c r="A736" s="12" t="s">
        <v>145</v>
      </c>
      <c r="B736" s="12" t="s">
        <v>273</v>
      </c>
      <c r="C736" s="12" t="s">
        <v>513</v>
      </c>
      <c r="F736" s="18">
        <v>43655</v>
      </c>
      <c r="G736" s="22">
        <v>0.309852</v>
      </c>
    </row>
    <row r="737" spans="1:7" ht="12.75">
      <c r="A737" s="12" t="s">
        <v>145</v>
      </c>
      <c r="B737" s="12" t="s">
        <v>273</v>
      </c>
      <c r="C737" s="12" t="s">
        <v>513</v>
      </c>
      <c r="F737" s="18">
        <v>43685</v>
      </c>
      <c r="G737" s="22">
        <v>0.288028</v>
      </c>
    </row>
    <row r="738" spans="1:7" ht="12.75">
      <c r="A738" s="12" t="s">
        <v>145</v>
      </c>
      <c r="B738" s="12" t="s">
        <v>273</v>
      </c>
      <c r="C738" s="12" t="s">
        <v>513</v>
      </c>
      <c r="F738" s="18">
        <v>43718</v>
      </c>
      <c r="G738" s="22">
        <v>0.287407</v>
      </c>
    </row>
    <row r="739" spans="1:7" ht="12.75">
      <c r="A739" s="12" t="s">
        <v>145</v>
      </c>
      <c r="B739" s="12" t="s">
        <v>273</v>
      </c>
      <c r="C739" s="12" t="s">
        <v>513</v>
      </c>
      <c r="F739" s="18">
        <v>43746</v>
      </c>
      <c r="G739" s="22">
        <v>0.285027</v>
      </c>
    </row>
    <row r="740" spans="1:7" ht="12.75">
      <c r="A740" s="12" t="s">
        <v>145</v>
      </c>
      <c r="B740" s="12" t="s">
        <v>273</v>
      </c>
      <c r="C740" s="12" t="s">
        <v>513</v>
      </c>
      <c r="F740" s="18">
        <v>43777</v>
      </c>
      <c r="G740" s="22">
        <v>0.268491</v>
      </c>
    </row>
    <row r="741" spans="1:7" ht="12.75">
      <c r="A741" s="12" t="s">
        <v>145</v>
      </c>
      <c r="B741" s="12" t="s">
        <v>273</v>
      </c>
      <c r="C741" s="12" t="s">
        <v>513</v>
      </c>
      <c r="F741" s="18">
        <v>43808</v>
      </c>
      <c r="G741" s="22">
        <v>0.269097</v>
      </c>
    </row>
    <row r="742" spans="1:7" ht="12.75">
      <c r="A742" s="12" t="s">
        <v>145</v>
      </c>
      <c r="B742" s="12" t="s">
        <v>273</v>
      </c>
      <c r="C742" s="12" t="s">
        <v>513</v>
      </c>
      <c r="F742" s="18">
        <v>43832</v>
      </c>
      <c r="G742" s="22">
        <v>0.269071</v>
      </c>
    </row>
    <row r="743" spans="1:7" ht="12.75">
      <c r="A743" s="14"/>
      <c r="B743" s="17"/>
      <c r="C743" s="21" t="s">
        <v>514</v>
      </c>
      <c r="F743" s="19"/>
      <c r="G743" s="25">
        <f>SUBTOTAL(9,G731:G742)</f>
        <v>3.5341519999999997</v>
      </c>
    </row>
    <row r="744" spans="1:7" ht="12.75">
      <c r="A744" s="12" t="s">
        <v>28</v>
      </c>
      <c r="B744" s="12" t="s">
        <v>28</v>
      </c>
      <c r="C744" s="12" t="s">
        <v>28</v>
      </c>
      <c r="F744" s="18" t="s">
        <v>28</v>
      </c>
      <c r="G744" s="22" t="s">
        <v>28</v>
      </c>
    </row>
    <row r="745" spans="1:7" ht="12.75">
      <c r="A745" s="12" t="s">
        <v>146</v>
      </c>
      <c r="B745" s="12" t="s">
        <v>274</v>
      </c>
      <c r="C745" s="12" t="s">
        <v>515</v>
      </c>
      <c r="F745" s="18">
        <v>43551</v>
      </c>
      <c r="G745" s="22">
        <v>0</v>
      </c>
    </row>
    <row r="746" spans="1:7" ht="12.75">
      <c r="A746" s="12" t="s">
        <v>146</v>
      </c>
      <c r="B746" s="12" t="s">
        <v>274</v>
      </c>
      <c r="C746" s="12" t="s">
        <v>515</v>
      </c>
      <c r="F746" s="18">
        <v>43648</v>
      </c>
      <c r="G746" s="22">
        <v>0.034667</v>
      </c>
    </row>
    <row r="747" spans="1:7" ht="12.75">
      <c r="A747" s="12" t="s">
        <v>146</v>
      </c>
      <c r="B747" s="12" t="s">
        <v>274</v>
      </c>
      <c r="C747" s="12" t="s">
        <v>515</v>
      </c>
      <c r="F747" s="18">
        <v>43740</v>
      </c>
      <c r="G747" s="22">
        <v>0.008095</v>
      </c>
    </row>
    <row r="748" spans="1:7" ht="12.75">
      <c r="A748" s="12" t="s">
        <v>146</v>
      </c>
      <c r="B748" s="12" t="s">
        <v>274</v>
      </c>
      <c r="C748" s="12" t="s">
        <v>515</v>
      </c>
      <c r="F748" s="18">
        <v>43832</v>
      </c>
      <c r="G748" s="22">
        <v>0.003309</v>
      </c>
    </row>
    <row r="749" spans="1:7" ht="12.75">
      <c r="A749" s="14"/>
      <c r="B749" s="17"/>
      <c r="C749" s="21" t="s">
        <v>516</v>
      </c>
      <c r="F749" s="19"/>
      <c r="G749" s="25">
        <f>SUBTOTAL(9,G745:G748)</f>
        <v>0.046071</v>
      </c>
    </row>
    <row r="750" spans="1:7" ht="12.75">
      <c r="A750" s="12" t="s">
        <v>28</v>
      </c>
      <c r="B750" s="12" t="s">
        <v>28</v>
      </c>
      <c r="C750" s="12" t="s">
        <v>28</v>
      </c>
      <c r="F750" s="18" t="s">
        <v>28</v>
      </c>
      <c r="G750" s="22" t="s">
        <v>28</v>
      </c>
    </row>
    <row r="751" spans="1:7" ht="12.75">
      <c r="A751" s="12" t="s">
        <v>147</v>
      </c>
      <c r="B751" s="12" t="s">
        <v>275</v>
      </c>
      <c r="C751" s="12" t="s">
        <v>517</v>
      </c>
      <c r="F751" s="18">
        <v>43551</v>
      </c>
      <c r="G751" s="22">
        <v>0.062282</v>
      </c>
    </row>
    <row r="752" spans="1:7" ht="12.75">
      <c r="A752" s="12" t="s">
        <v>147</v>
      </c>
      <c r="B752" s="12" t="s">
        <v>275</v>
      </c>
      <c r="C752" s="12" t="s">
        <v>517</v>
      </c>
      <c r="F752" s="18">
        <v>43648</v>
      </c>
      <c r="G752" s="22">
        <v>0.025079</v>
      </c>
    </row>
    <row r="753" spans="1:7" ht="12.75">
      <c r="A753" s="12" t="s">
        <v>147</v>
      </c>
      <c r="B753" s="12" t="s">
        <v>275</v>
      </c>
      <c r="C753" s="12" t="s">
        <v>517</v>
      </c>
      <c r="F753" s="18">
        <v>43740</v>
      </c>
      <c r="G753" s="22">
        <v>0.031743</v>
      </c>
    </row>
    <row r="754" spans="1:7" ht="12.75">
      <c r="A754" s="12" t="s">
        <v>147</v>
      </c>
      <c r="B754" s="12" t="s">
        <v>275</v>
      </c>
      <c r="C754" s="12" t="s">
        <v>517</v>
      </c>
      <c r="F754" s="18">
        <v>43832</v>
      </c>
      <c r="G754" s="22">
        <v>0.036899</v>
      </c>
    </row>
    <row r="755" spans="1:7" ht="12.75">
      <c r="A755" s="14"/>
      <c r="B755" s="17"/>
      <c r="C755" s="21" t="s">
        <v>518</v>
      </c>
      <c r="F755" s="19"/>
      <c r="G755" s="25">
        <f>SUBTOTAL(9,G751:G754)</f>
        <v>0.156003</v>
      </c>
    </row>
    <row r="756" spans="1:7" ht="12.75">
      <c r="A756" s="12" t="s">
        <v>28</v>
      </c>
      <c r="B756" s="12" t="s">
        <v>28</v>
      </c>
      <c r="C756" s="12" t="s">
        <v>28</v>
      </c>
      <c r="F756" s="18" t="s">
        <v>28</v>
      </c>
      <c r="G756" s="22" t="s">
        <v>28</v>
      </c>
    </row>
    <row r="757" spans="1:7" ht="12.75">
      <c r="A757" s="12" t="s">
        <v>148</v>
      </c>
      <c r="B757" s="12" t="s">
        <v>276</v>
      </c>
      <c r="C757" s="12" t="s">
        <v>519</v>
      </c>
      <c r="F757" s="18">
        <v>43551</v>
      </c>
      <c r="G757" s="22">
        <v>0.093147</v>
      </c>
    </row>
    <row r="758" spans="1:7" ht="12.75">
      <c r="A758" s="12" t="s">
        <v>148</v>
      </c>
      <c r="B758" s="12" t="s">
        <v>276</v>
      </c>
      <c r="C758" s="12" t="s">
        <v>519</v>
      </c>
      <c r="F758" s="18">
        <v>43648</v>
      </c>
      <c r="G758" s="22">
        <v>0.114146</v>
      </c>
    </row>
    <row r="759" spans="1:7" ht="12.75">
      <c r="A759" s="12" t="s">
        <v>148</v>
      </c>
      <c r="B759" s="12" t="s">
        <v>276</v>
      </c>
      <c r="C759" s="12" t="s">
        <v>519</v>
      </c>
      <c r="F759" s="18">
        <v>43740</v>
      </c>
      <c r="G759" s="22">
        <v>0.102112</v>
      </c>
    </row>
    <row r="760" spans="1:7" ht="12.75">
      <c r="A760" s="12" t="s">
        <v>148</v>
      </c>
      <c r="B760" s="12" t="s">
        <v>276</v>
      </c>
      <c r="C760" s="12" t="s">
        <v>519</v>
      </c>
      <c r="F760" s="18">
        <v>43832</v>
      </c>
      <c r="G760" s="22">
        <v>0.05835</v>
      </c>
    </row>
    <row r="761" spans="1:7" ht="12.75">
      <c r="A761" s="14"/>
      <c r="B761" s="17"/>
      <c r="C761" s="21" t="s">
        <v>520</v>
      </c>
      <c r="F761" s="19"/>
      <c r="G761" s="25">
        <f>SUBTOTAL(9,G757:G760)</f>
        <v>0.367755</v>
      </c>
    </row>
    <row r="762" spans="1:7" ht="12.75">
      <c r="A762" s="12" t="s">
        <v>28</v>
      </c>
      <c r="B762" s="12" t="s">
        <v>28</v>
      </c>
      <c r="C762" s="12" t="s">
        <v>28</v>
      </c>
      <c r="F762" s="18" t="s">
        <v>28</v>
      </c>
      <c r="G762" s="22" t="s">
        <v>28</v>
      </c>
    </row>
    <row r="763" spans="1:7" ht="12.75">
      <c r="A763" s="12" t="s">
        <v>149</v>
      </c>
      <c r="B763" s="12" t="s">
        <v>277</v>
      </c>
      <c r="C763" s="12" t="s">
        <v>521</v>
      </c>
      <c r="F763" s="18">
        <v>43551</v>
      </c>
      <c r="G763" s="22">
        <v>0.053685</v>
      </c>
    </row>
    <row r="764" spans="1:7" ht="12.75">
      <c r="A764" s="12" t="s">
        <v>149</v>
      </c>
      <c r="B764" s="12" t="s">
        <v>277</v>
      </c>
      <c r="C764" s="12" t="s">
        <v>521</v>
      </c>
      <c r="F764" s="18">
        <v>43648</v>
      </c>
      <c r="G764" s="22">
        <v>0.051588</v>
      </c>
    </row>
    <row r="765" spans="1:7" ht="12.75">
      <c r="A765" s="12" t="s">
        <v>149</v>
      </c>
      <c r="B765" s="12" t="s">
        <v>277</v>
      </c>
      <c r="C765" s="12" t="s">
        <v>521</v>
      </c>
      <c r="F765" s="18">
        <v>43740</v>
      </c>
      <c r="G765" s="22">
        <v>0.108032</v>
      </c>
    </row>
    <row r="766" spans="1:7" ht="12.75">
      <c r="A766" s="12" t="s">
        <v>149</v>
      </c>
      <c r="B766" s="12" t="s">
        <v>277</v>
      </c>
      <c r="C766" s="12" t="s">
        <v>521</v>
      </c>
      <c r="F766" s="18">
        <v>43832</v>
      </c>
      <c r="G766" s="22">
        <v>0.077037</v>
      </c>
    </row>
    <row r="767" spans="1:7" ht="12.75">
      <c r="A767" s="14"/>
      <c r="B767" s="17"/>
      <c r="C767" s="21" t="s">
        <v>522</v>
      </c>
      <c r="F767" s="19"/>
      <c r="G767" s="25">
        <f>SUBTOTAL(9,G763:G766)</f>
        <v>0.290342</v>
      </c>
    </row>
    <row r="768" spans="1:7" ht="12.75">
      <c r="A768" s="12" t="s">
        <v>28</v>
      </c>
      <c r="B768" s="12" t="s">
        <v>28</v>
      </c>
      <c r="C768" s="12" t="s">
        <v>28</v>
      </c>
      <c r="F768" s="18" t="s">
        <v>28</v>
      </c>
      <c r="G768" s="22" t="s">
        <v>28</v>
      </c>
    </row>
    <row r="769" spans="1:7" ht="12.75">
      <c r="A769" s="12" t="s">
        <v>150</v>
      </c>
      <c r="B769" s="12" t="s">
        <v>278</v>
      </c>
      <c r="C769" s="12" t="s">
        <v>523</v>
      </c>
      <c r="F769" s="18">
        <v>43551</v>
      </c>
      <c r="G769" s="22">
        <v>0</v>
      </c>
    </row>
    <row r="770" spans="1:7" ht="12.75">
      <c r="A770" s="12" t="s">
        <v>150</v>
      </c>
      <c r="B770" s="12" t="s">
        <v>278</v>
      </c>
      <c r="C770" s="12" t="s">
        <v>523</v>
      </c>
      <c r="F770" s="18">
        <v>43648</v>
      </c>
      <c r="G770" s="22">
        <v>0.294069</v>
      </c>
    </row>
    <row r="771" spans="1:7" ht="12.75">
      <c r="A771" s="12" t="s">
        <v>150</v>
      </c>
      <c r="B771" s="12" t="s">
        <v>278</v>
      </c>
      <c r="C771" s="12" t="s">
        <v>523</v>
      </c>
      <c r="F771" s="18">
        <v>43740</v>
      </c>
      <c r="G771" s="22">
        <v>0.097599</v>
      </c>
    </row>
    <row r="772" spans="1:7" ht="12.75">
      <c r="A772" s="12" t="s">
        <v>150</v>
      </c>
      <c r="B772" s="12" t="s">
        <v>278</v>
      </c>
      <c r="C772" s="12" t="s">
        <v>523</v>
      </c>
      <c r="F772" s="18">
        <v>43832</v>
      </c>
      <c r="G772" s="22">
        <v>0.09696</v>
      </c>
    </row>
    <row r="773" spans="1:7" ht="12.75">
      <c r="A773" s="14"/>
      <c r="C773" s="21" t="s">
        <v>524</v>
      </c>
      <c r="F773" s="19"/>
      <c r="G773" s="25">
        <f>SUBTOTAL(9,G769:G772)</f>
        <v>0.488628</v>
      </c>
    </row>
    <row r="774" ht="12.75">
      <c r="A774" s="14"/>
    </row>
    <row r="775" ht="12.75">
      <c r="A775" s="12" t="s">
        <v>28</v>
      </c>
    </row>
    <row r="776" ht="12.75">
      <c r="A776" s="16" t="s">
        <v>151</v>
      </c>
    </row>
  </sheetData>
  <sheetProtection/>
  <mergeCells count="2">
    <mergeCell ref="A4:F6"/>
    <mergeCell ref="A8:F8"/>
  </mergeCells>
  <printOptions gridLines="1"/>
  <pageMargins left="0.75" right="0.75" top="1" bottom="1" header="0.5" footer="0.5"/>
  <pageSetup fitToHeight="1" fitToWidth="1" horizontalDpi="600" verticalDpi="600" orientation="landscape" scale="60" r:id="rId1"/>
  <headerFooter alignWithMargins="0">
    <oddHeader>&amp;C&amp;"Garamond Premr Pro,Bold"&amp;8NRA LAYOUT
2016 YEAR-END TAX REPORTING INFORMATION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Wall Street Concepts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feuerstein</dc:creator>
  <cp:keywords/>
  <dc:description/>
  <cp:lastModifiedBy>Mendes, Michael</cp:lastModifiedBy>
  <cp:lastPrinted>2020-01-24T00:02:44Z</cp:lastPrinted>
  <dcterms:created xsi:type="dcterms:W3CDTF">2006-06-20T13:56:00Z</dcterms:created>
  <dcterms:modified xsi:type="dcterms:W3CDTF">2020-02-04T20:32:19Z</dcterms:modified>
  <cp:category/>
  <cp:version/>
  <cp:contentType/>
  <cp:contentStatus/>
</cp:coreProperties>
</file>